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60" windowWidth="20730" windowHeight="11100" firstSheet="1" activeTab="1"/>
  </bookViews>
  <sheets>
    <sheet name="Plán indikátorů" sheetId="1" r:id="rId1"/>
    <sheet name="Technologikcý foresight" sheetId="5" r:id="rId2"/>
    <sheet name="Projekty" sheetId="8" r:id="rId3"/>
    <sheet name="Spolupráce s EBTP" sheetId="6" r:id="rId4"/>
    <sheet name="Dokumenty  Foresight SVA a IAP" sheetId="11" r:id="rId5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6" i="5" l="1"/>
  <c r="F24" i="5"/>
  <c r="F14" i="8" l="1"/>
  <c r="F23" i="5"/>
  <c r="F22" i="5"/>
</calcChain>
</file>

<file path=xl/sharedStrings.xml><?xml version="1.0" encoding="utf-8"?>
<sst xmlns="http://schemas.openxmlformats.org/spreadsheetml/2006/main" count="228" uniqueCount="160">
  <si>
    <t>Plán indiátorů ČTPB 2016-2019</t>
  </si>
  <si>
    <t>Výstupy</t>
  </si>
  <si>
    <t>plán</t>
  </si>
  <si>
    <t>minimálně</t>
  </si>
  <si>
    <t>21902 Společné projekty v oblasti rozvoje a internacionalizace</t>
  </si>
  <si>
    <t>a.  Technologický foresight</t>
  </si>
  <si>
    <t>workshopy, konference</t>
  </si>
  <si>
    <t>zpracování studií</t>
  </si>
  <si>
    <t>b. Navázání spolupráce s EBTP</t>
  </si>
  <si>
    <t>účast na jednání EBTP</t>
  </si>
  <si>
    <t>závěrečná zpráva</t>
  </si>
  <si>
    <t>c. Zapojení do evropských výzkumných programů H2020 atd.</t>
  </si>
  <si>
    <t>workshopy na toto téma</t>
  </si>
  <si>
    <t>21412 Společné projekty v oblasti VaVaI</t>
  </si>
  <si>
    <t>podání konkrétních přihlášek do H2020,…</t>
  </si>
  <si>
    <t>číslo</t>
  </si>
  <si>
    <t>Pořadové</t>
  </si>
  <si>
    <t>Centrum NG a regionální mobilita</t>
  </si>
  <si>
    <t>Innogy, VUMOP, ČZU, ECTR</t>
  </si>
  <si>
    <t>účastníci</t>
  </si>
  <si>
    <t>doklad</t>
  </si>
  <si>
    <t>Počet</t>
  </si>
  <si>
    <t>účastníků</t>
  </si>
  <si>
    <t>Konáno</t>
  </si>
  <si>
    <t>dne</t>
  </si>
  <si>
    <t>projektu</t>
  </si>
  <si>
    <t>Etapa</t>
  </si>
  <si>
    <t>STUDIE</t>
  </si>
  <si>
    <t>Závěrečná zpráva</t>
  </si>
  <si>
    <t>Workshopy na téma PROJEKTY</t>
  </si>
  <si>
    <t>Možnosti využití JUSTINE a NERUDA a činnosti ČTPB</t>
  </si>
  <si>
    <t>SCHP, VÚT, ČTPB</t>
  </si>
  <si>
    <t>Projektové návrhy</t>
  </si>
  <si>
    <t>ČTPB se zavázala v projektu plnit</t>
  </si>
  <si>
    <t>The Czech Republic - perspectives and potential of CO2 usage</t>
  </si>
  <si>
    <t>Pracovní konference platforem TPUE,HYTEP,ČTPB,SUSCHEM a PLASTY+ SCHP</t>
  </si>
  <si>
    <t>Návrh projektu HTL a kalů z ČOV</t>
  </si>
  <si>
    <t>The Czech Republic - perspectives and potential of CO2 usage (Centrum CO2)</t>
  </si>
  <si>
    <t>HTL - (Genifuel) - hydrotermální zkapalňování a potenciál kalů z ČOV</t>
  </si>
  <si>
    <t>VŠCHT - paliváři + vodaři</t>
  </si>
  <si>
    <t>PŘEHLED ZPLYŇOVACÍCH TECHNOLOGIÍ POUŽITELNÝCH V REGIONÁLNÍM MĚŘÍTKU</t>
  </si>
  <si>
    <t>Využití syntézního plynu získaného z plazmového zplyňování pevných odpadů.</t>
  </si>
  <si>
    <t>2x workshop na TAČR</t>
  </si>
  <si>
    <t>Horizont 2020</t>
  </si>
  <si>
    <t>TAČR</t>
  </si>
  <si>
    <t>TAČR/Horizont</t>
  </si>
  <si>
    <t>Příprava projektu vedeného VŠCHT - TAČR - TITSMZP713</t>
  </si>
  <si>
    <t>Workshop Ústav Termomechaniky A.V. (D2 -Hrubý + D6 Chomát)</t>
  </si>
  <si>
    <t>ústav termodynamiky + Elektrické stroje, pohony a výkonová elektronika.</t>
  </si>
  <si>
    <t>Workshop - Plazmové zplynování KO - EWS GROUP s.r.o</t>
  </si>
  <si>
    <t>Workshop ČVUT - Jirout, Krátký - jednání CO2 (lipidy) workshop CO2</t>
  </si>
  <si>
    <t>mezinárodní workshop</t>
  </si>
  <si>
    <t>Workshop - Plazmové zplynování KO (využití SYNGu)- EWS GROUP s.r.o</t>
  </si>
  <si>
    <t>EWS, EcoTrend</t>
  </si>
  <si>
    <t>cca 30</t>
  </si>
  <si>
    <t>Jílková (VŠCHT) -Gál</t>
  </si>
  <si>
    <t>Purkarová (VŠCHT)  -Gál</t>
  </si>
  <si>
    <t>členové platforem</t>
  </si>
  <si>
    <t>výstupy-studie</t>
  </si>
  <si>
    <t>příprava projektu (PowerPoint)</t>
  </si>
  <si>
    <t>prezenční listina + prezentace</t>
  </si>
  <si>
    <t>prezenční listina+prezentace</t>
  </si>
  <si>
    <t>23-27.04.2018</t>
  </si>
  <si>
    <t>www</t>
  </si>
  <si>
    <t>Budapest -týdenní jednání části CEE - příprava projektů EU (CEESEN Bootcamp)</t>
  </si>
  <si>
    <t>pozvánka + prezentace</t>
  </si>
  <si>
    <t>studie</t>
  </si>
  <si>
    <t>studie + http://paliva.vscht.cz/</t>
  </si>
  <si>
    <t>CEE země + Rakousko</t>
  </si>
  <si>
    <t>ČVUT, ČTPB, VŠCHT</t>
  </si>
  <si>
    <t>členové platforem ČTPB, HYPER, INORATEC - Germany</t>
  </si>
  <si>
    <t>ČTPB-VŠCHT (Ústav technologie vody a prostředí-(Jeníček  + Ústav paliv)</t>
  </si>
  <si>
    <t xml:space="preserve"> ČR - DEKONTA (ČTPB) + Belgie ABO + Belgie AGT</t>
  </si>
  <si>
    <t>Zahájení</t>
  </si>
  <si>
    <t>Ukončení</t>
  </si>
  <si>
    <t>ČR - Dekonta (ČTPB) + UK Praha  + Čína ChangZhou DECN Environment Service Co., Ltd</t>
  </si>
  <si>
    <t>ČR-konsorcium vedené VŠCHT</t>
  </si>
  <si>
    <t>ČTPB-Enviros-ČZU-VUMOP-EcoTrend</t>
  </si>
  <si>
    <t>TAČR - TITSMZP713 - Optimální využití obnovitelných zdrojů energie v dopravě“</t>
  </si>
  <si>
    <t>TAČR TK01010033 :  Využití jednotných komplexních datových podkladů a přístupu bottom-up při tvorbě územních energetických koncepcí</t>
  </si>
  <si>
    <t>projekt nebyl přijat</t>
  </si>
  <si>
    <t xml:space="preserve">Aid for Trade - MPO ČR pro prioritní geografické oblasti zájmu ČR                      Improvement of expertise in tribo-analysis of oil and lubricants in Serbia </t>
  </si>
  <si>
    <t>průběžná příprava</t>
  </si>
  <si>
    <t>ČR (SCHP+ VŠCHT+ ČTPB)  + Srbsko</t>
  </si>
  <si>
    <t>BBI.2018.SO1.D1 – “Improve the logistical and pre-processing steps of locally sourced biomass to serve as feedstock for the bio-based industry.</t>
  </si>
  <si>
    <t>Skype týdenní komunikace + prezentace</t>
  </si>
  <si>
    <t>připravený projekt</t>
  </si>
  <si>
    <t>bez dokladu</t>
  </si>
  <si>
    <t>Projekt NAZV - QK1710307 -Ekonomická podpora strategických a rozhodovacích procesů na národní i regionální úrovni vedoucí k optimálnímu využití obnovitelných zdrojů energie, především pak biomasy, při respektování potravinové soběstačnosti a ochrany půdy</t>
  </si>
  <si>
    <t>ČZU -ČTPB-VUMOP-EcoTrend-UZEI-UJEP</t>
  </si>
  <si>
    <t>Improvement of expertise in tribo-analysis of oil and lubricants in Serbia (LUBE Serbia)</t>
  </si>
  <si>
    <t>ČR ( ČTPB + ČVUT Praha + VÚT Brno)  + Estonsko (Tartu University + Vahva Jussi)</t>
  </si>
  <si>
    <t>10-cca20</t>
  </si>
  <si>
    <t>viz listina partnerů</t>
  </si>
  <si>
    <t>ČVUT, VŠCHT, SCHP, SUSCHEM, UniCRE, TCAV, UCHP A.V., VUB Brno, ….</t>
  </si>
  <si>
    <t>průběžně</t>
  </si>
  <si>
    <t>3 a 4</t>
  </si>
  <si>
    <t>Gál</t>
  </si>
  <si>
    <t>Souček</t>
  </si>
  <si>
    <t>Studie o perspektivách a potenciálu využití CO2 jako vstupní suroviny pro energetiku se zaměřením vhodnosti výzkumu v CAVD.</t>
  </si>
  <si>
    <t>studie   (faktura)</t>
  </si>
  <si>
    <t>CO2 jako vstupní surovina - viz tabulka workshopů a jednání</t>
  </si>
  <si>
    <t>Zelená chemie - Využití MEŘO pro chemické zpracování</t>
  </si>
  <si>
    <t>Regionální energetika v souvislostech</t>
  </si>
  <si>
    <t>MŽP, MPO,MMR, VUKOZ,….</t>
  </si>
  <si>
    <t>cca 50</t>
  </si>
  <si>
    <t>prezentace+prezenční listina</t>
  </si>
  <si>
    <t>Evoluce biopaliv - Hustopeče</t>
  </si>
  <si>
    <t xml:space="preserve">prezentace  </t>
  </si>
  <si>
    <t>workshop - informace  ČTPB ohledně plánů transformace CO2</t>
  </si>
  <si>
    <t>prezentace</t>
  </si>
  <si>
    <t>24.-25.10.2018</t>
  </si>
  <si>
    <t>zpráva, prezentace</t>
  </si>
  <si>
    <t>15.-16.4.2019</t>
  </si>
  <si>
    <t>skutečnost</t>
  </si>
  <si>
    <t>cca 90</t>
  </si>
  <si>
    <t>laická a odborná veřejnost</t>
  </si>
  <si>
    <t>expertní subjekty ČR</t>
  </si>
  <si>
    <t>VŠCHT vodík+plyn</t>
  </si>
  <si>
    <t xml:space="preserve">             workshopy, konference</t>
  </si>
  <si>
    <t>minimum</t>
  </si>
  <si>
    <t>plánováno</t>
  </si>
  <si>
    <t>Workshopy/ konference</t>
  </si>
  <si>
    <t xml:space="preserve">             zpracování studií</t>
  </si>
  <si>
    <t xml:space="preserve"> Zapojení do evropských výzkumných programů H2020 atd. (workshopy na toto téma)</t>
  </si>
  <si>
    <t xml:space="preserve">                       21412 Společné projekty v oblasti VaVaI</t>
  </si>
  <si>
    <t>10+</t>
  </si>
  <si>
    <t xml:space="preserve"> Závěrečná zpráva (dokumenty Foresight + SVA + IAP + Závěrečná Zpráva)</t>
  </si>
  <si>
    <t>PROJEKTY VaVaI</t>
  </si>
  <si>
    <r>
      <t>DEMONSTRATION CENTRE of CO</t>
    </r>
    <r>
      <rPr>
        <b/>
        <vertAlign val="subscript"/>
        <sz val="9"/>
        <color rgb="FF000000"/>
        <rFont val="Calibri"/>
        <family val="2"/>
        <charset val="238"/>
      </rPr>
      <t xml:space="preserve">2 </t>
    </r>
    <r>
      <rPr>
        <b/>
        <sz val="9"/>
        <color rgb="FF000000"/>
        <rFont val="Calibri"/>
        <family val="2"/>
        <charset val="238"/>
      </rPr>
      <t xml:space="preserve">transformation technologies </t>
    </r>
  </si>
  <si>
    <r>
      <rPr>
        <b/>
        <sz val="9"/>
        <color rgb="FF000000"/>
        <rFont val="Calibri"/>
        <family val="2"/>
        <charset val="238"/>
      </rPr>
      <t>Mezinárodní projekt</t>
    </r>
    <r>
      <rPr>
        <sz val="9"/>
        <color rgb="FF000000"/>
        <rFont val="Calibri"/>
        <family val="2"/>
        <charset val="238"/>
      </rPr>
      <t xml:space="preserve"> EUROSTARS:  FRAC-IN   ID:10083 Suspenze pro hydraulické štěpení</t>
    </r>
  </si>
  <si>
    <r>
      <rPr>
        <b/>
        <sz val="9"/>
        <color rgb="FF000000"/>
        <rFont val="Calibri"/>
        <family val="2"/>
        <charset val="238"/>
      </rPr>
      <t>Mezinárodní projekt</t>
    </r>
    <r>
      <rPr>
        <sz val="9"/>
        <color rgb="FF000000"/>
        <rFont val="Calibri"/>
        <family val="2"/>
        <charset val="238"/>
      </rPr>
      <t xml:space="preserve"> TAČR Delta:    Výroba paliva z čistírenských kalů   ID: TF02000027   Production of solid fuel from waste sludge using biodrying method</t>
    </r>
  </si>
  <si>
    <t>BAEST a.s., Svaz chemického průmyslu, Ateko a.s. , Enerkem</t>
  </si>
  <si>
    <t>Spolupráce v rámci EBTP</t>
  </si>
  <si>
    <t>Enerkem - jednání o možnosti implementace technologie v ČR</t>
  </si>
  <si>
    <t>Berlín - mezinárodní setkání Německo-Polsko-ČR- Čína</t>
  </si>
  <si>
    <t>SNAGA-Serbian Oil and Gas Association, University Belgrade, Chamber of Commerce and Industry of Serbia, ČTPB, VŠCHT, Trifoservis</t>
  </si>
  <si>
    <t>Jednání v rámci EBTP</t>
  </si>
  <si>
    <t>mezinárodní účast - příprava na společnou kooperaci</t>
  </si>
  <si>
    <t xml:space="preserve">      část 1.     Megatrendy</t>
  </si>
  <si>
    <t xml:space="preserve">      část 3.     Legislativa</t>
  </si>
  <si>
    <t xml:space="preserve">      část 5.     Perspektivy e-fuels</t>
  </si>
  <si>
    <t xml:space="preserve">      část 6.    Manažerský souhrn - Stanovisko ČTPB</t>
  </si>
  <si>
    <r>
      <t xml:space="preserve">     </t>
    </r>
    <r>
      <rPr>
        <b/>
        <sz val="11"/>
        <color rgb="FF000000"/>
        <rFont val="Calibri"/>
        <family val="2"/>
        <charset val="238"/>
      </rPr>
      <t xml:space="preserve"> </t>
    </r>
    <r>
      <rPr>
        <sz val="11"/>
        <color rgb="FF000000"/>
        <rFont val="Calibri"/>
        <family val="2"/>
        <charset val="238"/>
      </rPr>
      <t>část 2.     Interakce</t>
    </r>
  </si>
  <si>
    <r>
      <t xml:space="preserve">     </t>
    </r>
    <r>
      <rPr>
        <b/>
        <sz val="11"/>
        <color rgb="FF000000"/>
        <rFont val="Calibri"/>
        <family val="2"/>
        <charset val="238"/>
      </rPr>
      <t xml:space="preserve"> </t>
    </r>
    <r>
      <rPr>
        <sz val="11"/>
        <color rgb="FF000000"/>
        <rFont val="Calibri"/>
        <family val="2"/>
        <charset val="238"/>
      </rPr>
      <t>část 4.     Evoluce biopaliv (vstupní surovina, technologický transfer, produkt)</t>
    </r>
  </si>
  <si>
    <t>SVA - Strategická výzkumná agenda</t>
  </si>
  <si>
    <t>TECHNOLOGICKÝ  FORESIGHT</t>
  </si>
  <si>
    <t>odkaz</t>
  </si>
  <si>
    <t>část 1.</t>
  </si>
  <si>
    <t>část 2.</t>
  </si>
  <si>
    <t>část 3.</t>
  </si>
  <si>
    <t>část 4.</t>
  </si>
  <si>
    <t>část 5.</t>
  </si>
  <si>
    <t>část 6.</t>
  </si>
  <si>
    <t>SVA</t>
  </si>
  <si>
    <t>IAP - Implementační akční plán</t>
  </si>
  <si>
    <t>IAP</t>
  </si>
  <si>
    <t>ZZ</t>
  </si>
  <si>
    <t>Povinné dokumenty číslo projektu:          CZ.01.1.02/0.0/0.0/15_037/0007172</t>
  </si>
  <si>
    <t>cca40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</si>
</sst>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8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u/>
      <sz val="10"/>
      <color theme="1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6"/>
      <color rgb="FF000000"/>
      <name val="Calibri"/>
      <family val="2"/>
      <charset val="238"/>
    </font>
    <font>
      <b/>
      <sz val="13"/>
      <color rgb="FF000000"/>
      <name val="Calibri"/>
      <family val="2"/>
      <charset val="238"/>
    </font>
    <font>
      <sz val="9"/>
      <color rgb="FF000000"/>
      <name val="Calibri"/>
      <family val="2"/>
      <charset val="238"/>
      <scheme val="minor"/>
    </font>
    <font>
      <b/>
      <sz val="9"/>
      <color rgb="FF000000"/>
      <name val="Calibri"/>
      <family val="2"/>
      <charset val="238"/>
    </font>
    <font>
      <b/>
      <vertAlign val="subscript"/>
      <sz val="9"/>
      <color rgb="FF000000"/>
      <name val="Calibri"/>
      <family val="2"/>
      <charset val="238"/>
    </font>
    <font>
      <u/>
      <sz val="9"/>
      <color theme="10"/>
      <name val="Calibri"/>
      <family val="2"/>
      <charset val="238"/>
    </font>
    <font>
      <i/>
      <sz val="12"/>
      <color rgb="FF000000"/>
      <name val="Calibri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FFFF66"/>
        <bgColor rgb="FFFFFF00"/>
      </patternFill>
    </fill>
    <fill>
      <patternFill patternType="solid">
        <fgColor rgb="FFF2F2F2"/>
        <bgColor rgb="FFFFFFFF"/>
      </patternFill>
    </fill>
    <fill>
      <patternFill patternType="solid">
        <fgColor rgb="FFD9D9D9"/>
        <bgColor rgb="FFF2F2F2"/>
      </patternFill>
    </fill>
    <fill>
      <patternFill patternType="solid">
        <fgColor rgb="FFBFBFBF"/>
        <bgColor rgb="FFD9D9D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rgb="FFFFFF00"/>
      </patternFill>
    </fill>
    <fill>
      <patternFill patternType="solid">
        <fgColor theme="2"/>
        <bgColor rgb="FFFFFFFF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rgb="FFD9D9D9"/>
      </patternFill>
    </fill>
  </fills>
  <borders count="9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8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3" borderId="5" xfId="0" applyFont="1" applyFill="1" applyBorder="1"/>
    <xf numFmtId="0" fontId="1" fillId="3" borderId="6" xfId="0" applyFont="1" applyFill="1" applyBorder="1"/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0" fillId="4" borderId="10" xfId="0" applyFont="1" applyFill="1" applyBorder="1"/>
    <xf numFmtId="0" fontId="1" fillId="4" borderId="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0" fillId="5" borderId="10" xfId="0" applyFont="1" applyFill="1" applyBorder="1"/>
    <xf numFmtId="0" fontId="1" fillId="5" borderId="0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0" fillId="6" borderId="10" xfId="0" applyFont="1" applyFill="1" applyBorder="1"/>
    <xf numFmtId="0" fontId="1" fillId="6" borderId="0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  <xf numFmtId="0" fontId="2" fillId="3" borderId="13" xfId="0" applyFont="1" applyFill="1" applyBorder="1"/>
    <xf numFmtId="0" fontId="0" fillId="3" borderId="14" xfId="0" applyFont="1" applyFill="1" applyBorder="1"/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/>
    <xf numFmtId="0" fontId="3" fillId="7" borderId="25" xfId="0" applyFont="1" applyFill="1" applyBorder="1" applyAlignment="1">
      <alignment horizontal="center"/>
    </xf>
    <xf numFmtId="0" fontId="0" fillId="7" borderId="25" xfId="0" applyFill="1" applyBorder="1" applyAlignment="1">
      <alignment horizontal="center"/>
    </xf>
    <xf numFmtId="0" fontId="0" fillId="7" borderId="26" xfId="0" applyFill="1" applyBorder="1" applyAlignment="1">
      <alignment horizontal="center"/>
    </xf>
    <xf numFmtId="0" fontId="3" fillId="7" borderId="30" xfId="0" applyFont="1" applyFill="1" applyBorder="1" applyAlignment="1">
      <alignment horizontal="center"/>
    </xf>
    <xf numFmtId="0" fontId="3" fillId="7" borderId="31" xfId="0" applyFont="1" applyFill="1" applyBorder="1" applyAlignment="1">
      <alignment horizontal="center"/>
    </xf>
    <xf numFmtId="0" fontId="0" fillId="7" borderId="31" xfId="0" applyFill="1" applyBorder="1" applyAlignment="1">
      <alignment horizontal="center"/>
    </xf>
    <xf numFmtId="0" fontId="0" fillId="7" borderId="32" xfId="0" applyFill="1" applyBorder="1" applyAlignment="1">
      <alignment horizontal="center"/>
    </xf>
    <xf numFmtId="0" fontId="3" fillId="7" borderId="34" xfId="0" applyFont="1" applyFill="1" applyBorder="1" applyAlignment="1">
      <alignment horizontal="center"/>
    </xf>
    <xf numFmtId="0" fontId="1" fillId="7" borderId="39" xfId="0" applyFont="1" applyFill="1" applyBorder="1" applyAlignment="1">
      <alignment horizontal="center"/>
    </xf>
    <xf numFmtId="0" fontId="1" fillId="7" borderId="43" xfId="0" applyFont="1" applyFill="1" applyBorder="1" applyAlignment="1">
      <alignment horizontal="center"/>
    </xf>
    <xf numFmtId="0" fontId="5" fillId="0" borderId="0" xfId="0" applyFont="1"/>
    <xf numFmtId="0" fontId="0" fillId="7" borderId="20" xfId="0" applyFont="1" applyFill="1" applyBorder="1"/>
    <xf numFmtId="0" fontId="0" fillId="7" borderId="27" xfId="0" applyFont="1" applyFill="1" applyBorder="1"/>
    <xf numFmtId="0" fontId="0" fillId="7" borderId="41" xfId="0" applyFont="1" applyFill="1" applyBorder="1"/>
    <xf numFmtId="0" fontId="0" fillId="7" borderId="37" xfId="0" applyFont="1" applyFill="1" applyBorder="1" applyAlignment="1">
      <alignment horizontal="center"/>
    </xf>
    <xf numFmtId="0" fontId="0" fillId="7" borderId="27" xfId="0" applyFont="1" applyFill="1" applyBorder="1" applyAlignment="1">
      <alignment horizontal="center"/>
    </xf>
    <xf numFmtId="0" fontId="7" fillId="7" borderId="28" xfId="1" applyFont="1" applyFill="1" applyBorder="1" applyAlignment="1">
      <alignment horizontal="center"/>
    </xf>
    <xf numFmtId="14" fontId="0" fillId="7" borderId="20" xfId="0" applyNumberFormat="1" applyFont="1" applyFill="1" applyBorder="1" applyAlignment="1">
      <alignment horizontal="center"/>
    </xf>
    <xf numFmtId="0" fontId="0" fillId="7" borderId="20" xfId="0" applyFont="1" applyFill="1" applyBorder="1" applyAlignment="1">
      <alignment horizontal="center"/>
    </xf>
    <xf numFmtId="0" fontId="0" fillId="7" borderId="38" xfId="0" applyFont="1" applyFill="1" applyBorder="1" applyAlignment="1">
      <alignment horizontal="center"/>
    </xf>
    <xf numFmtId="0" fontId="0" fillId="7" borderId="4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0" fillId="11" borderId="20" xfId="0" applyFont="1" applyFill="1" applyBorder="1" applyAlignment="1">
      <alignment horizontal="center"/>
    </xf>
    <xf numFmtId="14" fontId="0" fillId="11" borderId="20" xfId="0" applyNumberFormat="1" applyFont="1" applyFill="1" applyBorder="1" applyAlignment="1">
      <alignment horizontal="center"/>
    </xf>
    <xf numFmtId="0" fontId="4" fillId="11" borderId="20" xfId="0" applyFont="1" applyFill="1" applyBorder="1"/>
    <xf numFmtId="0" fontId="0" fillId="11" borderId="20" xfId="0" applyFont="1" applyFill="1" applyBorder="1"/>
    <xf numFmtId="0" fontId="1" fillId="12" borderId="27" xfId="0" applyFont="1" applyFill="1" applyBorder="1" applyAlignment="1">
      <alignment horizontal="center"/>
    </xf>
    <xf numFmtId="17" fontId="0" fillId="12" borderId="31" xfId="0" applyNumberFormat="1" applyFont="1" applyFill="1" applyBorder="1" applyAlignment="1">
      <alignment horizontal="center"/>
    </xf>
    <xf numFmtId="0" fontId="3" fillId="12" borderId="27" xfId="0" applyFont="1" applyFill="1" applyBorder="1"/>
    <xf numFmtId="0" fontId="0" fillId="12" borderId="27" xfId="0" applyFont="1" applyFill="1" applyBorder="1"/>
    <xf numFmtId="0" fontId="10" fillId="12" borderId="28" xfId="1" applyFont="1" applyFill="1" applyBorder="1" applyAlignment="1">
      <alignment horizontal="left"/>
    </xf>
    <xf numFmtId="0" fontId="1" fillId="12" borderId="20" xfId="0" applyFont="1" applyFill="1" applyBorder="1" applyAlignment="1">
      <alignment horizontal="center"/>
    </xf>
    <xf numFmtId="17" fontId="0" fillId="12" borderId="20" xfId="0" applyNumberFormat="1" applyFont="1" applyFill="1" applyBorder="1" applyAlignment="1">
      <alignment horizontal="center"/>
    </xf>
    <xf numFmtId="0" fontId="0" fillId="12" borderId="20" xfId="0" applyFont="1" applyFill="1" applyBorder="1"/>
    <xf numFmtId="0" fontId="0" fillId="12" borderId="23" xfId="0" applyFont="1" applyFill="1" applyBorder="1" applyAlignment="1">
      <alignment horizontal="left"/>
    </xf>
    <xf numFmtId="0" fontId="0" fillId="11" borderId="49" xfId="0" applyFont="1" applyFill="1" applyBorder="1" applyAlignment="1">
      <alignment horizontal="center"/>
    </xf>
    <xf numFmtId="14" fontId="0" fillId="11" borderId="49" xfId="0" applyNumberFormat="1" applyFont="1" applyFill="1" applyBorder="1" applyAlignment="1">
      <alignment horizontal="center"/>
    </xf>
    <xf numFmtId="0" fontId="4" fillId="11" borderId="49" xfId="0" applyFont="1" applyFill="1" applyBorder="1"/>
    <xf numFmtId="0" fontId="0" fillId="11" borderId="49" xfId="0" applyFont="1" applyFill="1" applyBorder="1"/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7" borderId="42" xfId="0" applyFont="1" applyFill="1" applyBorder="1" applyAlignment="1">
      <alignment horizontal="left"/>
    </xf>
    <xf numFmtId="0" fontId="4" fillId="7" borderId="23" xfId="0" applyFont="1" applyFill="1" applyBorder="1" applyAlignment="1"/>
    <xf numFmtId="0" fontId="3" fillId="11" borderId="23" xfId="0" applyFont="1" applyFill="1" applyBorder="1" applyAlignment="1"/>
    <xf numFmtId="0" fontId="3" fillId="11" borderId="50" xfId="0" applyFont="1" applyFill="1" applyBorder="1" applyAlignment="1"/>
    <xf numFmtId="0" fontId="3" fillId="0" borderId="56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56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/>
    </xf>
    <xf numFmtId="0" fontId="0" fillId="0" borderId="64" xfId="0" applyFont="1" applyBorder="1" applyAlignment="1">
      <alignment horizontal="center" vertical="center" wrapText="1"/>
    </xf>
    <xf numFmtId="0" fontId="4" fillId="15" borderId="9" xfId="0" applyFont="1" applyFill="1" applyBorder="1" applyAlignment="1">
      <alignment horizontal="left"/>
    </xf>
    <xf numFmtId="0" fontId="4" fillId="15" borderId="65" xfId="0" applyFont="1" applyFill="1" applyBorder="1" applyAlignment="1">
      <alignment horizontal="left"/>
    </xf>
    <xf numFmtId="0" fontId="4" fillId="15" borderId="0" xfId="0" applyFont="1" applyFill="1" applyBorder="1" applyAlignment="1">
      <alignment horizontal="center"/>
    </xf>
    <xf numFmtId="0" fontId="4" fillId="15" borderId="57" xfId="0" applyFont="1" applyFill="1" applyBorder="1" applyAlignment="1">
      <alignment horizontal="center"/>
    </xf>
    <xf numFmtId="0" fontId="11" fillId="13" borderId="11" xfId="0" applyFont="1" applyFill="1" applyBorder="1" applyAlignment="1">
      <alignment horizontal="center"/>
    </xf>
    <xf numFmtId="0" fontId="4" fillId="15" borderId="62" xfId="0" applyFont="1" applyFill="1" applyBorder="1" applyAlignment="1">
      <alignment horizontal="center"/>
    </xf>
    <xf numFmtId="0" fontId="4" fillId="15" borderId="63" xfId="0" applyFont="1" applyFill="1" applyBorder="1" applyAlignment="1">
      <alignment horizontal="center"/>
    </xf>
    <xf numFmtId="0" fontId="11" fillId="13" borderId="61" xfId="0" applyFont="1" applyFill="1" applyBorder="1" applyAlignment="1">
      <alignment horizontal="center"/>
    </xf>
    <xf numFmtId="0" fontId="0" fillId="10" borderId="20" xfId="0" applyFont="1" applyFill="1" applyBorder="1" applyAlignment="1">
      <alignment horizontal="center"/>
    </xf>
    <xf numFmtId="14" fontId="0" fillId="10" borderId="20" xfId="0" applyNumberFormat="1" applyFont="1" applyFill="1" applyBorder="1" applyAlignment="1">
      <alignment horizontal="center"/>
    </xf>
    <xf numFmtId="0" fontId="4" fillId="10" borderId="20" xfId="0" applyFont="1" applyFill="1" applyBorder="1"/>
    <xf numFmtId="0" fontId="0" fillId="10" borderId="20" xfId="0" applyFont="1" applyFill="1" applyBorder="1"/>
    <xf numFmtId="0" fontId="3" fillId="10" borderId="23" xfId="0" applyFont="1" applyFill="1" applyBorder="1" applyAlignment="1"/>
    <xf numFmtId="0" fontId="0" fillId="10" borderId="49" xfId="0" applyFont="1" applyFill="1" applyBorder="1" applyAlignment="1">
      <alignment horizontal="center"/>
    </xf>
    <xf numFmtId="14" fontId="0" fillId="10" borderId="49" xfId="0" applyNumberFormat="1" applyFont="1" applyFill="1" applyBorder="1" applyAlignment="1">
      <alignment horizontal="center"/>
    </xf>
    <xf numFmtId="0" fontId="4" fillId="10" borderId="49" xfId="0" applyFont="1" applyFill="1" applyBorder="1"/>
    <xf numFmtId="0" fontId="0" fillId="10" borderId="49" xfId="0" applyFont="1" applyFill="1" applyBorder="1"/>
    <xf numFmtId="0" fontId="0" fillId="10" borderId="49" xfId="0" applyFont="1" applyFill="1" applyBorder="1" applyAlignment="1">
      <alignment horizontal="center" vertical="center"/>
    </xf>
    <xf numFmtId="14" fontId="0" fillId="10" borderId="49" xfId="0" applyNumberFormat="1" applyFont="1" applyFill="1" applyBorder="1" applyAlignment="1">
      <alignment horizontal="center" vertical="center"/>
    </xf>
    <xf numFmtId="0" fontId="0" fillId="10" borderId="49" xfId="0" applyFont="1" applyFill="1" applyBorder="1" applyAlignment="1">
      <alignment horizontal="left" vertical="center"/>
    </xf>
    <xf numFmtId="0" fontId="3" fillId="10" borderId="50" xfId="0" applyFont="1" applyFill="1" applyBorder="1" applyAlignment="1">
      <alignment vertical="center"/>
    </xf>
    <xf numFmtId="0" fontId="0" fillId="10" borderId="74" xfId="0" applyFont="1" applyFill="1" applyBorder="1" applyAlignment="1">
      <alignment horizontal="center"/>
    </xf>
    <xf numFmtId="0" fontId="3" fillId="10" borderId="75" xfId="0" applyFont="1" applyFill="1" applyBorder="1" applyAlignment="1"/>
    <xf numFmtId="0" fontId="0" fillId="10" borderId="76" xfId="0" applyFont="1" applyFill="1" applyBorder="1" applyAlignment="1">
      <alignment horizontal="center"/>
    </xf>
    <xf numFmtId="0" fontId="3" fillId="10" borderId="77" xfId="0" applyFont="1" applyFill="1" applyBorder="1" applyAlignment="1"/>
    <xf numFmtId="0" fontId="0" fillId="10" borderId="74" xfId="0" applyFont="1" applyFill="1" applyBorder="1" applyAlignment="1">
      <alignment horizontal="center" vertical="center"/>
    </xf>
    <xf numFmtId="0" fontId="3" fillId="10" borderId="77" xfId="0" applyFont="1" applyFill="1" applyBorder="1" applyAlignment="1">
      <alignment vertical="center"/>
    </xf>
    <xf numFmtId="0" fontId="0" fillId="11" borderId="76" xfId="0" applyFont="1" applyFill="1" applyBorder="1" applyAlignment="1">
      <alignment horizontal="center"/>
    </xf>
    <xf numFmtId="0" fontId="3" fillId="11" borderId="75" xfId="0" applyFont="1" applyFill="1" applyBorder="1" applyAlignment="1"/>
    <xf numFmtId="0" fontId="0" fillId="11" borderId="74" xfId="0" applyFont="1" applyFill="1" applyBorder="1" applyAlignment="1">
      <alignment horizontal="center"/>
    </xf>
    <xf numFmtId="0" fontId="3" fillId="11" borderId="77" xfId="0" applyFont="1" applyFill="1" applyBorder="1" applyAlignment="1"/>
    <xf numFmtId="0" fontId="0" fillId="11" borderId="78" xfId="0" applyFont="1" applyFill="1" applyBorder="1" applyAlignment="1">
      <alignment horizontal="center"/>
    </xf>
    <xf numFmtId="0" fontId="3" fillId="11" borderId="79" xfId="0" applyFont="1" applyFill="1" applyBorder="1" applyAlignment="1">
      <alignment horizontal="center"/>
    </xf>
    <xf numFmtId="14" fontId="0" fillId="11" borderId="79" xfId="0" applyNumberFormat="1" applyFont="1" applyFill="1" applyBorder="1" applyAlignment="1">
      <alignment horizontal="center"/>
    </xf>
    <xf numFmtId="0" fontId="4" fillId="11" borderId="79" xfId="0" applyFont="1" applyFill="1" applyBorder="1"/>
    <xf numFmtId="0" fontId="0" fillId="11" borderId="79" xfId="0" applyFont="1" applyFill="1" applyBorder="1"/>
    <xf numFmtId="0" fontId="3" fillId="11" borderId="80" xfId="0" applyFont="1" applyFill="1" applyBorder="1" applyAlignment="1"/>
    <xf numFmtId="0" fontId="3" fillId="11" borderId="81" xfId="0" applyFont="1" applyFill="1" applyBorder="1" applyAlignment="1"/>
    <xf numFmtId="0" fontId="0" fillId="12" borderId="82" xfId="0" applyFont="1" applyFill="1" applyBorder="1" applyAlignment="1">
      <alignment horizontal="center"/>
    </xf>
    <xf numFmtId="0" fontId="3" fillId="12" borderId="83" xfId="0" applyFont="1" applyFill="1" applyBorder="1" applyAlignment="1">
      <alignment horizontal="center"/>
    </xf>
    <xf numFmtId="0" fontId="0" fillId="12" borderId="76" xfId="0" applyFont="1" applyFill="1" applyBorder="1" applyAlignment="1">
      <alignment horizontal="center"/>
    </xf>
    <xf numFmtId="0" fontId="0" fillId="12" borderId="75" xfId="0" applyFont="1" applyFill="1" applyBorder="1" applyAlignment="1">
      <alignment horizontal="center"/>
    </xf>
    <xf numFmtId="0" fontId="1" fillId="11" borderId="20" xfId="0" applyFont="1" applyFill="1" applyBorder="1" applyAlignment="1">
      <alignment horizontal="center"/>
    </xf>
    <xf numFmtId="17" fontId="0" fillId="11" borderId="20" xfId="0" applyNumberFormat="1" applyFont="1" applyFill="1" applyBorder="1" applyAlignment="1">
      <alignment horizontal="center"/>
    </xf>
    <xf numFmtId="0" fontId="0" fillId="11" borderId="23" xfId="0" applyFont="1" applyFill="1" applyBorder="1" applyAlignment="1">
      <alignment horizontal="left"/>
    </xf>
    <xf numFmtId="0" fontId="1" fillId="11" borderId="75" xfId="0" applyFont="1" applyFill="1" applyBorder="1" applyAlignment="1">
      <alignment horizontal="center"/>
    </xf>
    <xf numFmtId="0" fontId="1" fillId="11" borderId="20" xfId="0" applyFont="1" applyFill="1" applyBorder="1"/>
    <xf numFmtId="0" fontId="1" fillId="11" borderId="23" xfId="0" applyFont="1" applyFill="1" applyBorder="1" applyAlignment="1">
      <alignment horizontal="center"/>
    </xf>
    <xf numFmtId="0" fontId="3" fillId="11" borderId="20" xfId="0" applyFont="1" applyFill="1" applyBorder="1" applyAlignment="1">
      <alignment horizontal="center"/>
    </xf>
    <xf numFmtId="0" fontId="3" fillId="11" borderId="20" xfId="0" applyFont="1" applyFill="1" applyBorder="1"/>
    <xf numFmtId="0" fontId="3" fillId="11" borderId="23" xfId="0" applyFont="1" applyFill="1" applyBorder="1" applyAlignment="1">
      <alignment horizontal="center"/>
    </xf>
    <xf numFmtId="0" fontId="3" fillId="11" borderId="75" xfId="0" applyFont="1" applyFill="1" applyBorder="1" applyAlignment="1">
      <alignment horizontal="center"/>
    </xf>
    <xf numFmtId="0" fontId="3" fillId="11" borderId="79" xfId="0" applyFont="1" applyFill="1" applyBorder="1"/>
    <xf numFmtId="0" fontId="3" fillId="11" borderId="80" xfId="0" applyFont="1" applyFill="1" applyBorder="1" applyAlignment="1">
      <alignment horizontal="center"/>
    </xf>
    <xf numFmtId="0" fontId="3" fillId="11" borderId="81" xfId="0" applyFont="1" applyFill="1" applyBorder="1" applyAlignment="1">
      <alignment horizontal="center"/>
    </xf>
    <xf numFmtId="0" fontId="0" fillId="11" borderId="0" xfId="0" applyFill="1"/>
    <xf numFmtId="0" fontId="3" fillId="9" borderId="69" xfId="0" applyFont="1" applyFill="1" applyBorder="1" applyAlignment="1">
      <alignment horizontal="center"/>
    </xf>
    <xf numFmtId="0" fontId="3" fillId="9" borderId="70" xfId="0" applyFont="1" applyFill="1" applyBorder="1" applyAlignment="1">
      <alignment horizontal="center"/>
    </xf>
    <xf numFmtId="0" fontId="0" fillId="9" borderId="70" xfId="0" applyFill="1" applyBorder="1" applyAlignment="1">
      <alignment horizontal="center"/>
    </xf>
    <xf numFmtId="0" fontId="3" fillId="9" borderId="72" xfId="0" applyFont="1" applyFill="1" applyBorder="1" applyAlignment="1">
      <alignment horizontal="center"/>
    </xf>
    <xf numFmtId="0" fontId="3" fillId="9" borderId="25" xfId="0" applyFont="1" applyFill="1" applyBorder="1" applyAlignment="1">
      <alignment horizontal="center"/>
    </xf>
    <xf numFmtId="0" fontId="0" fillId="9" borderId="25" xfId="0" applyFill="1" applyBorder="1" applyAlignment="1">
      <alignment horizontal="center"/>
    </xf>
    <xf numFmtId="0" fontId="4" fillId="14" borderId="56" xfId="0" applyFont="1" applyFill="1" applyBorder="1" applyAlignment="1">
      <alignment horizontal="center"/>
    </xf>
    <xf numFmtId="0" fontId="13" fillId="14" borderId="1" xfId="0" applyFont="1" applyFill="1" applyBorder="1" applyAlignment="1">
      <alignment horizontal="center" vertical="center"/>
    </xf>
    <xf numFmtId="0" fontId="4" fillId="14" borderId="2" xfId="0" applyFont="1" applyFill="1" applyBorder="1" applyAlignment="1">
      <alignment horizontal="center"/>
    </xf>
    <xf numFmtId="0" fontId="0" fillId="14" borderId="7" xfId="0" applyFont="1" applyFill="1" applyBorder="1" applyAlignment="1">
      <alignment horizontal="center"/>
    </xf>
    <xf numFmtId="0" fontId="0" fillId="14" borderId="15" xfId="0" applyFont="1" applyFill="1" applyBorder="1" applyAlignment="1">
      <alignment horizontal="center"/>
    </xf>
    <xf numFmtId="0" fontId="11" fillId="18" borderId="60" xfId="0" applyFont="1" applyFill="1" applyBorder="1" applyAlignment="1">
      <alignment horizontal="left" vertical="center"/>
    </xf>
    <xf numFmtId="0" fontId="0" fillId="18" borderId="21" xfId="0" applyFont="1" applyFill="1" applyBorder="1"/>
    <xf numFmtId="0" fontId="0" fillId="18" borderId="0" xfId="0" applyFont="1" applyFill="1" applyBorder="1" applyAlignment="1">
      <alignment horizontal="center"/>
    </xf>
    <xf numFmtId="0" fontId="11" fillId="18" borderId="87" xfId="0" applyFont="1" applyFill="1" applyBorder="1" applyAlignment="1">
      <alignment horizontal="left" vertical="center"/>
    </xf>
    <xf numFmtId="0" fontId="0" fillId="18" borderId="35" xfId="0" applyFont="1" applyFill="1" applyBorder="1"/>
    <xf numFmtId="0" fontId="3" fillId="0" borderId="2" xfId="0" applyFont="1" applyBorder="1" applyAlignment="1">
      <alignment horizontal="center" vertical="center" wrapText="1"/>
    </xf>
    <xf numFmtId="0" fontId="0" fillId="14" borderId="67" xfId="0" applyFont="1" applyFill="1" applyBorder="1" applyAlignment="1">
      <alignment horizontal="center"/>
    </xf>
    <xf numFmtId="0" fontId="0" fillId="18" borderId="57" xfId="0" applyFont="1" applyFill="1" applyBorder="1" applyAlignment="1">
      <alignment horizontal="center"/>
    </xf>
    <xf numFmtId="0" fontId="0" fillId="14" borderId="88" xfId="0" applyFont="1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9" fillId="12" borderId="38" xfId="0" applyFont="1" applyFill="1" applyBorder="1" applyAlignment="1">
      <alignment horizontal="center" vertical="center"/>
    </xf>
    <xf numFmtId="0" fontId="9" fillId="12" borderId="82" xfId="0" applyFont="1" applyFill="1" applyBorder="1" applyAlignment="1">
      <alignment horizontal="center"/>
    </xf>
    <xf numFmtId="0" fontId="9" fillId="12" borderId="72" xfId="0" applyFont="1" applyFill="1" applyBorder="1" applyAlignment="1">
      <alignment horizontal="center"/>
    </xf>
    <xf numFmtId="0" fontId="9" fillId="12" borderId="76" xfId="0" applyFont="1" applyFill="1" applyBorder="1" applyAlignment="1">
      <alignment horizontal="center"/>
    </xf>
    <xf numFmtId="0" fontId="9" fillId="10" borderId="76" xfId="0" applyFont="1" applyFill="1" applyBorder="1" applyAlignment="1">
      <alignment horizontal="center"/>
    </xf>
    <xf numFmtId="0" fontId="9" fillId="10" borderId="72" xfId="0" applyFont="1" applyFill="1" applyBorder="1" applyAlignment="1">
      <alignment horizontal="center"/>
    </xf>
    <xf numFmtId="0" fontId="9" fillId="11" borderId="90" xfId="0" applyFont="1" applyFill="1" applyBorder="1" applyAlignment="1">
      <alignment horizontal="center"/>
    </xf>
    <xf numFmtId="0" fontId="9" fillId="11" borderId="34" xfId="0" applyFont="1" applyFill="1" applyBorder="1" applyAlignment="1">
      <alignment horizontal="center"/>
    </xf>
    <xf numFmtId="0" fontId="9" fillId="11" borderId="38" xfId="0" applyFont="1" applyFill="1" applyBorder="1" applyAlignment="1">
      <alignment horizontal="center" vertical="center"/>
    </xf>
    <xf numFmtId="0" fontId="9" fillId="12" borderId="27" xfId="0" applyFont="1" applyFill="1" applyBorder="1" applyAlignment="1">
      <alignment horizontal="center"/>
    </xf>
    <xf numFmtId="14" fontId="9" fillId="12" borderId="31" xfId="0" applyNumberFormat="1" applyFont="1" applyFill="1" applyBorder="1" applyAlignment="1">
      <alignment horizontal="center"/>
    </xf>
    <xf numFmtId="0" fontId="9" fillId="12" borderId="27" xfId="0" applyFont="1" applyFill="1" applyBorder="1"/>
    <xf numFmtId="0" fontId="9" fillId="12" borderId="24" xfId="0" applyFont="1" applyFill="1" applyBorder="1" applyAlignment="1">
      <alignment horizontal="center"/>
    </xf>
    <xf numFmtId="14" fontId="9" fillId="12" borderId="20" xfId="0" applyNumberFormat="1" applyFont="1" applyFill="1" applyBorder="1" applyAlignment="1">
      <alignment horizontal="center"/>
    </xf>
    <xf numFmtId="0" fontId="9" fillId="12" borderId="24" xfId="0" applyFont="1" applyFill="1" applyBorder="1"/>
    <xf numFmtId="14" fontId="9" fillId="12" borderId="24" xfId="0" applyNumberFormat="1" applyFont="1" applyFill="1" applyBorder="1" applyAlignment="1">
      <alignment horizontal="center"/>
    </xf>
    <xf numFmtId="0" fontId="9" fillId="12" borderId="45" xfId="0" applyFont="1" applyFill="1" applyBorder="1" applyAlignment="1">
      <alignment vertical="center"/>
    </xf>
    <xf numFmtId="0" fontId="9" fillId="12" borderId="85" xfId="0" applyFont="1" applyFill="1" applyBorder="1" applyAlignment="1">
      <alignment vertical="center"/>
    </xf>
    <xf numFmtId="0" fontId="9" fillId="12" borderId="20" xfId="0" applyFont="1" applyFill="1" applyBorder="1"/>
    <xf numFmtId="0" fontId="9" fillId="10" borderId="24" xfId="0" applyFont="1" applyFill="1" applyBorder="1" applyAlignment="1">
      <alignment horizontal="center"/>
    </xf>
    <xf numFmtId="0" fontId="9" fillId="10" borderId="24" xfId="0" applyFont="1" applyFill="1" applyBorder="1"/>
    <xf numFmtId="0" fontId="9" fillId="10" borderId="45" xfId="0" applyFont="1" applyFill="1" applyBorder="1" applyAlignment="1">
      <alignment vertical="center"/>
    </xf>
    <xf numFmtId="0" fontId="9" fillId="10" borderId="85" xfId="0" applyFont="1" applyFill="1" applyBorder="1" applyAlignment="1">
      <alignment vertical="center"/>
    </xf>
    <xf numFmtId="14" fontId="9" fillId="10" borderId="24" xfId="0" applyNumberFormat="1" applyFont="1" applyFill="1" applyBorder="1" applyAlignment="1">
      <alignment horizontal="center"/>
    </xf>
    <xf numFmtId="0" fontId="9" fillId="11" borderId="79" xfId="0" applyFont="1" applyFill="1" applyBorder="1" applyAlignment="1">
      <alignment horizontal="center"/>
    </xf>
    <xf numFmtId="14" fontId="9" fillId="11" borderId="79" xfId="0" applyNumberFormat="1" applyFont="1" applyFill="1" applyBorder="1" applyAlignment="1">
      <alignment horizontal="center"/>
    </xf>
    <xf numFmtId="16" fontId="9" fillId="11" borderId="79" xfId="0" applyNumberFormat="1" applyFont="1" applyFill="1" applyBorder="1" applyAlignment="1">
      <alignment horizontal="center" vertical="center"/>
    </xf>
    <xf numFmtId="0" fontId="15" fillId="11" borderId="18" xfId="0" applyFont="1" applyFill="1" applyBorder="1"/>
    <xf numFmtId="0" fontId="9" fillId="11" borderId="89" xfId="0" applyFont="1" applyFill="1" applyBorder="1"/>
    <xf numFmtId="0" fontId="9" fillId="11" borderId="80" xfId="0" applyFont="1" applyFill="1" applyBorder="1" applyAlignment="1">
      <alignment horizontal="left"/>
    </xf>
    <xf numFmtId="0" fontId="9" fillId="11" borderId="81" xfId="0" applyFont="1" applyFill="1" applyBorder="1" applyAlignment="1">
      <alignment horizontal="center"/>
    </xf>
    <xf numFmtId="0" fontId="8" fillId="9" borderId="69" xfId="0" applyFont="1" applyFill="1" applyBorder="1" applyAlignment="1">
      <alignment horizontal="center"/>
    </xf>
    <xf numFmtId="0" fontId="8" fillId="9" borderId="70" xfId="0" applyFont="1" applyFill="1" applyBorder="1" applyAlignment="1">
      <alignment horizontal="center"/>
    </xf>
    <xf numFmtId="0" fontId="8" fillId="9" borderId="71" xfId="0" applyFont="1" applyFill="1" applyBorder="1" applyAlignment="1">
      <alignment horizontal="center"/>
    </xf>
    <xf numFmtId="0" fontId="8" fillId="9" borderId="72" xfId="0" applyFont="1" applyFill="1" applyBorder="1" applyAlignment="1">
      <alignment horizontal="center"/>
    </xf>
    <xf numFmtId="0" fontId="8" fillId="9" borderId="25" xfId="0" applyFont="1" applyFill="1" applyBorder="1" applyAlignment="1">
      <alignment horizontal="center"/>
    </xf>
    <xf numFmtId="0" fontId="8" fillId="9" borderId="26" xfId="0" applyFont="1" applyFill="1" applyBorder="1" applyAlignment="1">
      <alignment horizontal="center"/>
    </xf>
    <xf numFmtId="0" fontId="8" fillId="9" borderId="30" xfId="0" applyFont="1" applyFill="1" applyBorder="1" applyAlignment="1">
      <alignment horizontal="center"/>
    </xf>
    <xf numFmtId="0" fontId="8" fillId="9" borderId="31" xfId="0" applyFont="1" applyFill="1" applyBorder="1" applyAlignment="1">
      <alignment horizontal="center"/>
    </xf>
    <xf numFmtId="0" fontId="8" fillId="9" borderId="32" xfId="0" applyFont="1" applyFill="1" applyBorder="1" applyAlignment="1">
      <alignment horizontal="center"/>
    </xf>
    <xf numFmtId="0" fontId="8" fillId="9" borderId="34" xfId="0" applyFont="1" applyFill="1" applyBorder="1" applyAlignment="1">
      <alignment horizontal="center"/>
    </xf>
    <xf numFmtId="0" fontId="9" fillId="12" borderId="20" xfId="0" applyFont="1" applyFill="1" applyBorder="1" applyAlignment="1">
      <alignment horizontal="center"/>
    </xf>
    <xf numFmtId="0" fontId="9" fillId="12" borderId="20" xfId="0" applyFont="1" applyFill="1" applyBorder="1" applyAlignment="1">
      <alignment horizontal="center" vertical="center"/>
    </xf>
    <xf numFmtId="0" fontId="9" fillId="12" borderId="20" xfId="0" applyFont="1" applyFill="1" applyBorder="1" applyAlignment="1">
      <alignment vertical="center" wrapText="1"/>
    </xf>
    <xf numFmtId="0" fontId="9" fillId="12" borderId="20" xfId="0" applyFont="1" applyFill="1" applyBorder="1" applyAlignment="1">
      <alignment wrapText="1"/>
    </xf>
    <xf numFmtId="0" fontId="9" fillId="11" borderId="25" xfId="0" applyFont="1" applyFill="1" applyBorder="1" applyAlignment="1">
      <alignment horizontal="center"/>
    </xf>
    <xf numFmtId="0" fontId="9" fillId="11" borderId="25" xfId="0" applyFont="1" applyFill="1" applyBorder="1" applyAlignment="1">
      <alignment wrapText="1"/>
    </xf>
    <xf numFmtId="0" fontId="9" fillId="11" borderId="25" xfId="0" applyFont="1" applyFill="1" applyBorder="1" applyAlignment="1">
      <alignment vertical="center"/>
    </xf>
    <xf numFmtId="0" fontId="9" fillId="11" borderId="20" xfId="0" applyFont="1" applyFill="1" applyBorder="1" applyAlignment="1">
      <alignment horizontal="center" vertical="center"/>
    </xf>
    <xf numFmtId="0" fontId="9" fillId="11" borderId="20" xfId="0" applyFont="1" applyFill="1" applyBorder="1" applyAlignment="1">
      <alignment wrapText="1"/>
    </xf>
    <xf numFmtId="0" fontId="9" fillId="11" borderId="49" xfId="0" applyFont="1" applyFill="1" applyBorder="1" applyAlignment="1">
      <alignment vertical="center"/>
    </xf>
    <xf numFmtId="0" fontId="9" fillId="11" borderId="49" xfId="0" applyFont="1" applyFill="1" applyBorder="1" applyAlignment="1">
      <alignment horizontal="center"/>
    </xf>
    <xf numFmtId="0" fontId="9" fillId="11" borderId="49" xfId="0" applyFont="1" applyFill="1" applyBorder="1"/>
    <xf numFmtId="0" fontId="9" fillId="11" borderId="50" xfId="0" applyFont="1" applyFill="1" applyBorder="1" applyAlignment="1">
      <alignment horizontal="center"/>
    </xf>
    <xf numFmtId="0" fontId="9" fillId="11" borderId="51" xfId="0" applyFont="1" applyFill="1" applyBorder="1" applyAlignment="1">
      <alignment horizontal="center"/>
    </xf>
    <xf numFmtId="0" fontId="9" fillId="11" borderId="44" xfId="0" applyFont="1" applyFill="1" applyBorder="1"/>
    <xf numFmtId="0" fontId="9" fillId="11" borderId="54" xfId="0" applyFont="1" applyFill="1" applyBorder="1" applyAlignment="1">
      <alignment horizontal="center"/>
    </xf>
    <xf numFmtId="0" fontId="9" fillId="11" borderId="35" xfId="0" applyFont="1" applyFill="1" applyBorder="1" applyAlignment="1">
      <alignment horizontal="center"/>
    </xf>
    <xf numFmtId="0" fontId="6" fillId="11" borderId="11" xfId="0" applyFont="1" applyFill="1" applyBorder="1" applyAlignment="1">
      <alignment horizontal="center"/>
    </xf>
    <xf numFmtId="0" fontId="6" fillId="9" borderId="16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11" fillId="9" borderId="8" xfId="0" applyFont="1" applyFill="1" applyBorder="1" applyAlignment="1">
      <alignment horizontal="center"/>
    </xf>
    <xf numFmtId="0" fontId="0" fillId="7" borderId="36" xfId="0" applyFont="1" applyFill="1" applyBorder="1" applyAlignment="1">
      <alignment horizontal="center"/>
    </xf>
    <xf numFmtId="0" fontId="0" fillId="7" borderId="40" xfId="0" applyFont="1" applyFill="1" applyBorder="1" applyAlignment="1">
      <alignment horizontal="center"/>
    </xf>
    <xf numFmtId="0" fontId="0" fillId="11" borderId="92" xfId="0" applyFill="1" applyBorder="1" applyAlignment="1">
      <alignment horizontal="center" vertical="center"/>
    </xf>
    <xf numFmtId="0" fontId="0" fillId="18" borderId="18" xfId="0" applyFont="1" applyFill="1" applyBorder="1" applyAlignment="1">
      <alignment horizontal="center"/>
    </xf>
    <xf numFmtId="0" fontId="0" fillId="18" borderId="58" xfId="0" applyFont="1" applyFill="1" applyBorder="1" applyAlignment="1">
      <alignment horizontal="center"/>
    </xf>
    <xf numFmtId="0" fontId="6" fillId="11" borderId="19" xfId="0" applyFont="1" applyFill="1" applyBorder="1" applyAlignment="1">
      <alignment horizontal="center"/>
    </xf>
    <xf numFmtId="0" fontId="0" fillId="18" borderId="22" xfId="0" applyFont="1" applyFill="1" applyBorder="1" applyAlignment="1">
      <alignment horizontal="center" vertical="center"/>
    </xf>
    <xf numFmtId="0" fontId="4" fillId="7" borderId="41" xfId="0" applyFont="1" applyFill="1" applyBorder="1"/>
    <xf numFmtId="0" fontId="0" fillId="11" borderId="0" xfId="0" applyFill="1" applyAlignment="1">
      <alignment horizontal="center"/>
    </xf>
    <xf numFmtId="0" fontId="2" fillId="7" borderId="55" xfId="0" applyFont="1" applyFill="1" applyBorder="1"/>
    <xf numFmtId="0" fontId="0" fillId="7" borderId="55" xfId="0" applyFill="1" applyBorder="1" applyAlignment="1">
      <alignment horizontal="center"/>
    </xf>
    <xf numFmtId="0" fontId="0" fillId="7" borderId="93" xfId="0" applyFill="1" applyBorder="1"/>
    <xf numFmtId="0" fontId="0" fillId="7" borderId="93" xfId="0" applyFill="1" applyBorder="1" applyAlignment="1">
      <alignment horizontal="center"/>
    </xf>
    <xf numFmtId="0" fontId="0" fillId="7" borderId="93" xfId="0" applyFont="1" applyFill="1" applyBorder="1" applyAlignment="1">
      <alignment horizontal="justify" vertical="center"/>
    </xf>
    <xf numFmtId="0" fontId="0" fillId="7" borderId="91" xfId="0" applyFont="1" applyFill="1" applyBorder="1" applyAlignment="1">
      <alignment horizontal="justify" vertical="center"/>
    </xf>
    <xf numFmtId="0" fontId="0" fillId="7" borderId="91" xfId="0" applyFill="1" applyBorder="1" applyAlignment="1">
      <alignment horizontal="center"/>
    </xf>
    <xf numFmtId="0" fontId="2" fillId="17" borderId="17" xfId="0" applyFont="1" applyFill="1" applyBorder="1" applyAlignment="1">
      <alignment horizontal="left" vertical="center"/>
    </xf>
    <xf numFmtId="0" fontId="0" fillId="17" borderId="17" xfId="0" applyFill="1" applyBorder="1" applyAlignment="1">
      <alignment horizontal="center" vertical="center"/>
    </xf>
    <xf numFmtId="0" fontId="2" fillId="8" borderId="17" xfId="0" applyFont="1" applyFill="1" applyBorder="1" applyAlignment="1">
      <alignment horizontal="left" vertical="center"/>
    </xf>
    <xf numFmtId="0" fontId="0" fillId="8" borderId="17" xfId="0" applyFill="1" applyBorder="1" applyAlignment="1">
      <alignment horizontal="center" vertical="center"/>
    </xf>
    <xf numFmtId="0" fontId="2" fillId="9" borderId="17" xfId="0" applyFont="1" applyFill="1" applyBorder="1" applyAlignment="1">
      <alignment horizontal="left" vertical="center"/>
    </xf>
    <xf numFmtId="0" fontId="0" fillId="9" borderId="17" xfId="0" applyFill="1" applyBorder="1" applyAlignment="1">
      <alignment horizontal="center" vertical="center"/>
    </xf>
    <xf numFmtId="0" fontId="18" fillId="11" borderId="0" xfId="0" applyFont="1" applyFill="1"/>
    <xf numFmtId="0" fontId="7" fillId="11" borderId="50" xfId="1" applyFill="1" applyBorder="1" applyAlignment="1"/>
    <xf numFmtId="0" fontId="7" fillId="0" borderId="0" xfId="1"/>
    <xf numFmtId="0" fontId="3" fillId="0" borderId="4" xfId="0" applyFont="1" applyBorder="1" applyAlignment="1">
      <alignment horizontal="center" vertical="center" wrapText="1"/>
    </xf>
    <xf numFmtId="0" fontId="1" fillId="4" borderId="9" xfId="0" applyFont="1" applyFill="1" applyBorder="1" applyAlignment="1">
      <alignment horizontal="left" vertical="center" wrapText="1"/>
    </xf>
    <xf numFmtId="0" fontId="1" fillId="5" borderId="9" xfId="0" applyFont="1" applyFill="1" applyBorder="1" applyAlignment="1">
      <alignment horizontal="left" vertical="center" wrapText="1"/>
    </xf>
    <xf numFmtId="0" fontId="1" fillId="6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12" borderId="49" xfId="0" applyFont="1" applyFill="1" applyBorder="1" applyAlignment="1">
      <alignment vertical="center" wrapText="1"/>
    </xf>
    <xf numFmtId="0" fontId="0" fillId="12" borderId="24" xfId="0" applyFont="1" applyFill="1" applyBorder="1" applyAlignment="1">
      <alignment vertical="center" wrapText="1"/>
    </xf>
    <xf numFmtId="17" fontId="0" fillId="12" borderId="49" xfId="0" applyNumberFormat="1" applyFont="1" applyFill="1" applyBorder="1" applyAlignment="1">
      <alignment horizontal="center" vertical="center" wrapText="1"/>
    </xf>
    <xf numFmtId="17" fontId="0" fillId="12" borderId="24" xfId="0" applyNumberFormat="1" applyFont="1" applyFill="1" applyBorder="1" applyAlignment="1">
      <alignment horizontal="center" vertical="center" wrapText="1"/>
    </xf>
    <xf numFmtId="0" fontId="0" fillId="12" borderId="50" xfId="0" applyFont="1" applyFill="1" applyBorder="1" applyAlignment="1">
      <alignment horizontal="left" vertical="center" wrapText="1"/>
    </xf>
    <xf numFmtId="0" fontId="0" fillId="12" borderId="77" xfId="0" applyFont="1" applyFill="1" applyBorder="1" applyAlignment="1">
      <alignment horizontal="left" vertical="center" wrapText="1"/>
    </xf>
    <xf numFmtId="0" fontId="0" fillId="12" borderId="45" xfId="0" applyFont="1" applyFill="1" applyBorder="1" applyAlignment="1">
      <alignment horizontal="left" vertical="center" wrapText="1"/>
    </xf>
    <xf numFmtId="0" fontId="0" fillId="12" borderId="85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wrapText="1"/>
    </xf>
    <xf numFmtId="0" fontId="5" fillId="0" borderId="6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wrapText="1"/>
    </xf>
    <xf numFmtId="0" fontId="5" fillId="0" borderId="2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12" fillId="0" borderId="18" xfId="0" applyFont="1" applyBorder="1" applyAlignment="1">
      <alignment wrapText="1"/>
    </xf>
    <xf numFmtId="0" fontId="0" fillId="16" borderId="67" xfId="0" applyFill="1" applyBorder="1" applyAlignment="1">
      <alignment horizontal="center" vertical="center" textRotation="90" wrapText="1"/>
    </xf>
    <xf numFmtId="0" fontId="0" fillId="16" borderId="57" xfId="0" applyFill="1" applyBorder="1" applyAlignment="1">
      <alignment horizontal="center" vertical="center" textRotation="90" wrapText="1"/>
    </xf>
    <xf numFmtId="0" fontId="0" fillId="16" borderId="68" xfId="0" applyFill="1" applyBorder="1" applyAlignment="1">
      <alignment horizontal="center" vertical="center" textRotation="90" wrapText="1"/>
    </xf>
    <xf numFmtId="0" fontId="0" fillId="10" borderId="67" xfId="0" applyFont="1" applyFill="1" applyBorder="1" applyAlignment="1">
      <alignment horizontal="center" vertical="center" textRotation="90"/>
    </xf>
    <xf numFmtId="0" fontId="0" fillId="10" borderId="57" xfId="0" applyFont="1" applyFill="1" applyBorder="1" applyAlignment="1">
      <alignment horizontal="center" vertical="center" textRotation="90"/>
    </xf>
    <xf numFmtId="0" fontId="0" fillId="10" borderId="68" xfId="0" applyFont="1" applyFill="1" applyBorder="1" applyAlignment="1">
      <alignment horizontal="center" vertical="center" textRotation="90"/>
    </xf>
    <xf numFmtId="0" fontId="0" fillId="10" borderId="67" xfId="0" applyFont="1" applyFill="1" applyBorder="1" applyAlignment="1">
      <alignment horizontal="center" vertical="center" textRotation="90" wrapText="1"/>
    </xf>
    <xf numFmtId="0" fontId="0" fillId="10" borderId="57" xfId="0" applyFont="1" applyFill="1" applyBorder="1" applyAlignment="1">
      <alignment horizontal="center" vertical="center" textRotation="90" wrapText="1"/>
    </xf>
    <xf numFmtId="0" fontId="0" fillId="0" borderId="57" xfId="0" applyBorder="1" applyAlignment="1">
      <alignment wrapText="1"/>
    </xf>
    <xf numFmtId="0" fontId="0" fillId="0" borderId="68" xfId="0" applyBorder="1" applyAlignment="1">
      <alignment wrapText="1"/>
    </xf>
    <xf numFmtId="0" fontId="2" fillId="9" borderId="70" xfId="0" applyFont="1" applyFill="1" applyBorder="1" applyAlignment="1">
      <alignment horizontal="center" vertical="center" wrapText="1"/>
    </xf>
    <xf numFmtId="0" fontId="2" fillId="9" borderId="44" xfId="0" applyFont="1" applyFill="1" applyBorder="1" applyAlignment="1">
      <alignment horizontal="center" vertical="center" wrapText="1"/>
    </xf>
    <xf numFmtId="0" fontId="4" fillId="9" borderId="70" xfId="0" applyFont="1" applyFill="1" applyBorder="1" applyAlignment="1">
      <alignment horizontal="center" vertical="center" wrapText="1"/>
    </xf>
    <xf numFmtId="0" fontId="4" fillId="9" borderId="44" xfId="0" applyFont="1" applyFill="1" applyBorder="1" applyAlignment="1">
      <alignment horizontal="center" vertical="center" wrapText="1"/>
    </xf>
    <xf numFmtId="0" fontId="4" fillId="9" borderId="71" xfId="0" applyFont="1" applyFill="1" applyBorder="1" applyAlignment="1">
      <alignment horizontal="center" vertical="center" wrapText="1"/>
    </xf>
    <xf numFmtId="0" fontId="4" fillId="9" borderId="47" xfId="0" applyFont="1" applyFill="1" applyBorder="1" applyAlignment="1">
      <alignment horizontal="center" vertical="center" wrapText="1"/>
    </xf>
    <xf numFmtId="0" fontId="4" fillId="9" borderId="54" xfId="0" applyFont="1" applyFill="1" applyBorder="1" applyAlignment="1">
      <alignment horizontal="center" vertical="center" wrapText="1"/>
    </xf>
    <xf numFmtId="0" fontId="4" fillId="9" borderId="73" xfId="0" applyFont="1" applyFill="1" applyBorder="1" applyAlignment="1">
      <alignment horizontal="center" vertical="center" wrapText="1"/>
    </xf>
    <xf numFmtId="0" fontId="0" fillId="9" borderId="70" xfId="0" applyFont="1" applyFill="1" applyBorder="1" applyAlignment="1">
      <alignment horizontal="center" vertical="center" wrapText="1"/>
    </xf>
    <xf numFmtId="0" fontId="0" fillId="9" borderId="44" xfId="0" applyFont="1" applyFill="1" applyBorder="1" applyAlignment="1">
      <alignment horizontal="center" vertical="center" wrapText="1"/>
    </xf>
    <xf numFmtId="0" fontId="3" fillId="9" borderId="71" xfId="0" applyFont="1" applyFill="1" applyBorder="1" applyAlignment="1">
      <alignment horizontal="center" vertical="center" wrapText="1"/>
    </xf>
    <xf numFmtId="0" fontId="3" fillId="9" borderId="47" xfId="0" applyFont="1" applyFill="1" applyBorder="1" applyAlignment="1">
      <alignment horizontal="center" vertical="center" wrapText="1"/>
    </xf>
    <xf numFmtId="0" fontId="3" fillId="9" borderId="54" xfId="0" applyFont="1" applyFill="1" applyBorder="1" applyAlignment="1">
      <alignment horizontal="center" vertical="center" wrapText="1"/>
    </xf>
    <xf numFmtId="0" fontId="3" fillId="9" borderId="73" xfId="0" applyFont="1" applyFill="1" applyBorder="1" applyAlignment="1">
      <alignment horizontal="center" vertical="center" wrapText="1"/>
    </xf>
    <xf numFmtId="0" fontId="1" fillId="12" borderId="49" xfId="0" applyFont="1" applyFill="1" applyBorder="1" applyAlignment="1">
      <alignment horizontal="center" wrapText="1"/>
    </xf>
    <xf numFmtId="0" fontId="1" fillId="12" borderId="24" xfId="0" applyFont="1" applyFill="1" applyBorder="1" applyAlignment="1">
      <alignment horizontal="center" wrapText="1"/>
    </xf>
    <xf numFmtId="0" fontId="0" fillId="12" borderId="74" xfId="0" applyFont="1" applyFill="1" applyBorder="1" applyAlignment="1">
      <alignment horizontal="center" vertical="center" wrapText="1"/>
    </xf>
    <xf numFmtId="0" fontId="0" fillId="12" borderId="84" xfId="0" applyFont="1" applyFill="1" applyBorder="1" applyAlignment="1">
      <alignment horizontal="center" vertical="center" wrapText="1"/>
    </xf>
    <xf numFmtId="0" fontId="0" fillId="12" borderId="49" xfId="0" applyFill="1" applyBorder="1" applyAlignment="1">
      <alignment vertical="center" wrapText="1"/>
    </xf>
    <xf numFmtId="0" fontId="0" fillId="12" borderId="24" xfId="0" applyFill="1" applyBorder="1" applyAlignment="1">
      <alignment vertical="center" wrapText="1"/>
    </xf>
    <xf numFmtId="0" fontId="0" fillId="16" borderId="6" xfId="0" applyFill="1" applyBorder="1" applyAlignment="1">
      <alignment horizontal="center" vertical="center" textRotation="90" wrapText="1"/>
    </xf>
    <xf numFmtId="0" fontId="0" fillId="0" borderId="66" xfId="0" applyBorder="1" applyAlignment="1">
      <alignment horizontal="center" vertical="center" textRotation="90" wrapText="1"/>
    </xf>
    <xf numFmtId="0" fontId="0" fillId="10" borderId="6" xfId="0" applyFill="1" applyBorder="1" applyAlignment="1">
      <alignment horizontal="center" vertical="center" textRotation="90" wrapText="1"/>
    </xf>
    <xf numFmtId="0" fontId="0" fillId="10" borderId="66" xfId="0" applyFill="1" applyBorder="1" applyAlignment="1">
      <alignment horizontal="center" vertical="center" textRotation="90" wrapText="1"/>
    </xf>
    <xf numFmtId="0" fontId="0" fillId="0" borderId="3" xfId="0" applyBorder="1" applyAlignment="1">
      <alignment wrapText="1"/>
    </xf>
    <xf numFmtId="0" fontId="0" fillId="0" borderId="47" xfId="0" applyBorder="1" applyAlignment="1">
      <alignment wrapText="1"/>
    </xf>
    <xf numFmtId="0" fontId="0" fillId="0" borderId="60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59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48" xfId="0" applyBorder="1" applyAlignment="1">
      <alignment wrapText="1"/>
    </xf>
    <xf numFmtId="0" fontId="11" fillId="14" borderId="5" xfId="0" applyFont="1" applyFill="1" applyBorder="1" applyAlignment="1">
      <alignment horizontal="center"/>
    </xf>
    <xf numFmtId="0" fontId="0" fillId="9" borderId="33" xfId="0" applyFill="1" applyBorder="1" applyAlignment="1">
      <alignment horizontal="center"/>
    </xf>
    <xf numFmtId="0" fontId="11" fillId="14" borderId="13" xfId="0" applyFont="1" applyFill="1" applyBorder="1" applyAlignment="1">
      <alignment horizontal="left" wrapText="1"/>
    </xf>
    <xf numFmtId="0" fontId="0" fillId="9" borderId="86" xfId="0" applyFill="1" applyBorder="1" applyAlignment="1">
      <alignment horizontal="left" wrapText="1"/>
    </xf>
    <xf numFmtId="0" fontId="9" fillId="11" borderId="50" xfId="0" applyFont="1" applyFill="1" applyBorder="1" applyAlignment="1">
      <alignment vertical="top" wrapText="1"/>
    </xf>
    <xf numFmtId="0" fontId="9" fillId="11" borderId="54" xfId="0" applyFont="1" applyFill="1" applyBorder="1" applyAlignment="1">
      <alignment vertical="top" wrapText="1"/>
    </xf>
    <xf numFmtId="0" fontId="9" fillId="11" borderId="49" xfId="0" applyFont="1" applyFill="1" applyBorder="1" applyAlignment="1">
      <alignment horizontal="center" vertical="center" wrapText="1"/>
    </xf>
    <xf numFmtId="0" fontId="9" fillId="11" borderId="44" xfId="0" applyFont="1" applyFill="1" applyBorder="1" applyAlignment="1">
      <alignment horizontal="center" wrapText="1"/>
    </xf>
    <xf numFmtId="0" fontId="9" fillId="11" borderId="52" xfId="0" applyFont="1" applyFill="1" applyBorder="1" applyAlignment="1">
      <alignment horizontal="center" vertical="center" wrapText="1"/>
    </xf>
    <xf numFmtId="0" fontId="9" fillId="11" borderId="46" xfId="0" applyFont="1" applyFill="1" applyBorder="1" applyAlignment="1">
      <alignment horizontal="center" wrapText="1"/>
    </xf>
    <xf numFmtId="0" fontId="9" fillId="11" borderId="74" xfId="0" applyFont="1" applyFill="1" applyBorder="1" applyAlignment="1">
      <alignment horizontal="center" vertical="center" wrapText="1"/>
    </xf>
    <xf numFmtId="0" fontId="9" fillId="11" borderId="84" xfId="0" applyFont="1" applyFill="1" applyBorder="1" applyAlignment="1">
      <alignment horizontal="center" vertical="center" wrapText="1"/>
    </xf>
    <xf numFmtId="0" fontId="9" fillId="11" borderId="49" xfId="0" applyFont="1" applyFill="1" applyBorder="1" applyAlignment="1">
      <alignment vertical="center" wrapText="1"/>
    </xf>
    <xf numFmtId="0" fontId="9" fillId="11" borderId="25" xfId="0" applyFont="1" applyFill="1" applyBorder="1" applyAlignment="1">
      <alignment wrapText="1"/>
    </xf>
    <xf numFmtId="0" fontId="9" fillId="11" borderId="50" xfId="0" applyFont="1" applyFill="1" applyBorder="1" applyAlignment="1">
      <alignment horizontal="center" vertical="center" wrapText="1"/>
    </xf>
    <xf numFmtId="0" fontId="9" fillId="11" borderId="26" xfId="0" applyFont="1" applyFill="1" applyBorder="1" applyAlignment="1">
      <alignment horizontal="center" wrapText="1"/>
    </xf>
    <xf numFmtId="0" fontId="9" fillId="11" borderId="34" xfId="0" applyFont="1" applyFill="1" applyBorder="1" applyAlignment="1">
      <alignment horizontal="center" vertical="center" wrapText="1"/>
    </xf>
    <xf numFmtId="0" fontId="9" fillId="11" borderId="25" xfId="0" applyFont="1" applyFill="1" applyBorder="1" applyAlignment="1">
      <alignment horizontal="center" wrapText="1"/>
    </xf>
    <xf numFmtId="0" fontId="14" fillId="11" borderId="49" xfId="0" applyFont="1" applyFill="1" applyBorder="1" applyAlignment="1">
      <alignment wrapText="1"/>
    </xf>
    <xf numFmtId="0" fontId="14" fillId="11" borderId="25" xfId="0" applyFont="1" applyFill="1" applyBorder="1" applyAlignment="1">
      <alignment wrapText="1"/>
    </xf>
    <xf numFmtId="0" fontId="9" fillId="10" borderId="49" xfId="0" applyFont="1" applyFill="1" applyBorder="1" applyAlignment="1">
      <alignment horizontal="center" vertical="center" wrapText="1"/>
    </xf>
    <xf numFmtId="0" fontId="9" fillId="10" borderId="24" xfId="0" applyFont="1" applyFill="1" applyBorder="1" applyAlignment="1">
      <alignment horizontal="center" vertical="center" wrapText="1"/>
    </xf>
    <xf numFmtId="0" fontId="9" fillId="11" borderId="24" xfId="0" applyFont="1" applyFill="1" applyBorder="1" applyAlignment="1">
      <alignment horizontal="center" vertical="center" wrapText="1"/>
    </xf>
    <xf numFmtId="0" fontId="0" fillId="9" borderId="44" xfId="0" applyFill="1" applyBorder="1" applyAlignment="1">
      <alignment vertical="center" wrapText="1"/>
    </xf>
    <xf numFmtId="0" fontId="3" fillId="9" borderId="70" xfId="0" applyFont="1" applyFill="1" applyBorder="1" applyAlignment="1">
      <alignment horizontal="center" vertical="center" wrapText="1"/>
    </xf>
    <xf numFmtId="0" fontId="3" fillId="9" borderId="44" xfId="0" applyFont="1" applyFill="1" applyBorder="1" applyAlignment="1">
      <alignment horizontal="center" vertical="center" wrapText="1"/>
    </xf>
    <xf numFmtId="0" fontId="9" fillId="11" borderId="23" xfId="0" applyFont="1" applyFill="1" applyBorder="1" applyAlignment="1">
      <alignment horizontal="center" vertical="center" wrapText="1"/>
    </xf>
    <xf numFmtId="0" fontId="9" fillId="11" borderId="53" xfId="0" applyFont="1" applyFill="1" applyBorder="1" applyAlignment="1">
      <alignment horizontal="center" vertical="center" wrapText="1"/>
    </xf>
    <xf numFmtId="0" fontId="14" fillId="10" borderId="49" xfId="0" applyFont="1" applyFill="1" applyBorder="1" applyAlignment="1">
      <alignment wrapText="1"/>
    </xf>
    <xf numFmtId="0" fontId="9" fillId="10" borderId="24" xfId="0" applyFont="1" applyFill="1" applyBorder="1" applyAlignment="1">
      <alignment wrapText="1"/>
    </xf>
    <xf numFmtId="0" fontId="9" fillId="10" borderId="49" xfId="0" applyFont="1" applyFill="1" applyBorder="1" applyAlignment="1">
      <alignment horizontal="left" vertical="center" wrapText="1"/>
    </xf>
    <xf numFmtId="0" fontId="9" fillId="10" borderId="24" xfId="0" applyFont="1" applyFill="1" applyBorder="1" applyAlignment="1">
      <alignment horizontal="left" vertical="center" wrapText="1"/>
    </xf>
    <xf numFmtId="0" fontId="14" fillId="11" borderId="49" xfId="0" applyFont="1" applyFill="1" applyBorder="1" applyAlignment="1">
      <alignment vertical="center" wrapText="1"/>
    </xf>
    <xf numFmtId="0" fontId="9" fillId="11" borderId="24" xfId="0" applyFont="1" applyFill="1" applyBorder="1" applyAlignment="1">
      <alignment vertical="center" wrapText="1"/>
    </xf>
    <xf numFmtId="0" fontId="9" fillId="11" borderId="49" xfId="0" applyFont="1" applyFill="1" applyBorder="1" applyAlignment="1">
      <alignment horizontal="left" vertical="center" wrapText="1"/>
    </xf>
    <xf numFmtId="0" fontId="9" fillId="11" borderId="24" xfId="0" applyFont="1" applyFill="1" applyBorder="1" applyAlignment="1">
      <alignment horizontal="left" vertical="center" wrapText="1"/>
    </xf>
    <xf numFmtId="0" fontId="2" fillId="9" borderId="31" xfId="0" applyFont="1" applyFill="1" applyBorder="1" applyAlignment="1">
      <alignment horizontal="center" vertical="center" wrapText="1"/>
    </xf>
    <xf numFmtId="0" fontId="2" fillId="9" borderId="25" xfId="0" applyFont="1" applyFill="1" applyBorder="1" applyAlignment="1">
      <alignment vertical="center" wrapText="1"/>
    </xf>
    <xf numFmtId="0" fontId="0" fillId="9" borderId="31" xfId="0" applyFont="1" applyFill="1" applyBorder="1" applyAlignment="1">
      <alignment horizontal="center" vertical="center" wrapText="1"/>
    </xf>
    <xf numFmtId="0" fontId="0" fillId="9" borderId="25" xfId="0" applyFont="1" applyFill="1" applyBorder="1" applyAlignment="1">
      <alignment horizontal="center" vertical="center" wrapText="1"/>
    </xf>
    <xf numFmtId="0" fontId="9" fillId="10" borderId="49" xfId="0" applyFont="1" applyFill="1" applyBorder="1" applyAlignment="1">
      <alignment horizontal="center" wrapText="1"/>
    </xf>
    <xf numFmtId="0" fontId="9" fillId="10" borderId="24" xfId="0" applyFont="1" applyFill="1" applyBorder="1" applyAlignment="1">
      <alignment horizontal="center" wrapText="1"/>
    </xf>
    <xf numFmtId="0" fontId="9" fillId="11" borderId="49" xfId="0" applyFont="1" applyFill="1" applyBorder="1" applyAlignment="1">
      <alignment horizontal="center" wrapText="1"/>
    </xf>
    <xf numFmtId="0" fontId="9" fillId="11" borderId="24" xfId="0" applyFont="1" applyFill="1" applyBorder="1" applyAlignment="1">
      <alignment horizont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47" xfId="0" applyFont="1" applyFill="1" applyBorder="1" applyAlignment="1">
      <alignment vertical="center" wrapText="1"/>
    </xf>
    <xf numFmtId="0" fontId="3" fillId="9" borderId="29" xfId="0" applyFont="1" applyFill="1" applyBorder="1" applyAlignment="1">
      <alignment vertical="center" wrapText="1"/>
    </xf>
    <xf numFmtId="0" fontId="3" fillId="9" borderId="73" xfId="0" applyFont="1" applyFill="1" applyBorder="1" applyAlignment="1">
      <alignment vertical="center" wrapText="1"/>
    </xf>
    <xf numFmtId="0" fontId="9" fillId="12" borderId="28" xfId="0" applyFont="1" applyFill="1" applyBorder="1" applyAlignment="1">
      <alignment vertical="center" wrapText="1"/>
    </xf>
    <xf numFmtId="0" fontId="9" fillId="12" borderId="83" xfId="0" applyFont="1" applyFill="1" applyBorder="1" applyAlignment="1">
      <alignment vertical="center" wrapText="1"/>
    </xf>
    <xf numFmtId="0" fontId="17" fillId="11" borderId="50" xfId="1" applyFont="1" applyFill="1" applyBorder="1" applyAlignment="1">
      <alignment horizontal="center" vertical="center" wrapText="1"/>
    </xf>
    <xf numFmtId="0" fontId="9" fillId="11" borderId="51" xfId="0" applyFont="1" applyFill="1" applyBorder="1" applyAlignment="1">
      <alignment horizontal="center" wrapText="1"/>
    </xf>
    <xf numFmtId="0" fontId="9" fillId="11" borderId="21" xfId="0" applyFont="1" applyFill="1" applyBorder="1" applyAlignment="1">
      <alignment horizontal="center" wrapText="1"/>
    </xf>
    <xf numFmtId="0" fontId="17" fillId="12" borderId="23" xfId="1" applyFont="1" applyFill="1" applyBorder="1" applyAlignment="1">
      <alignment horizontal="center" wrapText="1"/>
    </xf>
    <xf numFmtId="0" fontId="9" fillId="12" borderId="39" xfId="0" applyFont="1" applyFill="1" applyBorder="1" applyAlignment="1">
      <alignment horizontal="center" wrapText="1"/>
    </xf>
    <xf numFmtId="0" fontId="17" fillId="12" borderId="23" xfId="1" applyFont="1" applyFill="1" applyBorder="1" applyAlignment="1">
      <alignment horizontal="center" vertical="center"/>
    </xf>
    <xf numFmtId="0" fontId="9" fillId="12" borderId="39" xfId="0" applyFont="1" applyFill="1" applyBorder="1" applyAlignment="1">
      <alignment horizontal="center"/>
    </xf>
    <xf numFmtId="0" fontId="17" fillId="11" borderId="23" xfId="1" applyFont="1" applyFill="1" applyBorder="1" applyAlignment="1">
      <alignment horizontal="center" vertical="center" wrapText="1"/>
    </xf>
    <xf numFmtId="0" fontId="9" fillId="11" borderId="39" xfId="0" applyFont="1" applyFill="1" applyBorder="1" applyAlignment="1">
      <alignment horizontal="center" wrapText="1"/>
    </xf>
    <xf numFmtId="0" fontId="9" fillId="12" borderId="23" xfId="0" applyFont="1" applyFill="1" applyBorder="1" applyAlignment="1">
      <alignment vertical="center" wrapText="1"/>
    </xf>
    <xf numFmtId="0" fontId="9" fillId="12" borderId="75" xfId="0" applyFont="1" applyFill="1" applyBorder="1" applyAlignment="1">
      <alignment vertical="center" wrapText="1"/>
    </xf>
    <xf numFmtId="0" fontId="9" fillId="10" borderId="23" xfId="0" applyFont="1" applyFill="1" applyBorder="1" applyAlignment="1">
      <alignment vertical="center" wrapText="1"/>
    </xf>
    <xf numFmtId="0" fontId="9" fillId="10" borderId="75" xfId="0" applyFont="1" applyFill="1" applyBorder="1" applyAlignment="1">
      <alignment vertical="center" wrapText="1"/>
    </xf>
    <xf numFmtId="0" fontId="0" fillId="9" borderId="7" xfId="0" applyFont="1" applyFill="1" applyBorder="1" applyAlignment="1">
      <alignment horizontal="center" vertical="center" wrapText="1"/>
    </xf>
    <xf numFmtId="0" fontId="0" fillId="9" borderId="33" xfId="0" applyFont="1" applyFill="1" applyBorder="1" applyAlignment="1">
      <alignment vertical="center" wrapText="1"/>
    </xf>
    <xf numFmtId="0" fontId="0" fillId="9" borderId="0" xfId="0" applyFont="1" applyFill="1" applyBorder="1" applyAlignment="1">
      <alignment vertical="center" wrapText="1"/>
    </xf>
    <xf numFmtId="0" fontId="0" fillId="9" borderId="21" xfId="0" applyFont="1" applyFill="1" applyBorder="1" applyAlignment="1">
      <alignment vertical="center" wrapText="1"/>
    </xf>
    <xf numFmtId="0" fontId="9" fillId="11" borderId="50" xfId="0" applyFont="1" applyFill="1" applyBorder="1" applyAlignment="1">
      <alignment vertical="center" wrapText="1"/>
    </xf>
    <xf numFmtId="0" fontId="9" fillId="11" borderId="77" xfId="0" applyFont="1" applyFill="1" applyBorder="1" applyAlignment="1">
      <alignment vertical="center" wrapText="1"/>
    </xf>
    <xf numFmtId="0" fontId="9" fillId="11" borderId="45" xfId="0" applyFont="1" applyFill="1" applyBorder="1" applyAlignment="1">
      <alignment vertical="center" wrapText="1"/>
    </xf>
    <xf numFmtId="0" fontId="9" fillId="11" borderId="85" xfId="0" applyFont="1" applyFill="1" applyBorder="1" applyAlignment="1">
      <alignment vertical="center" wrapText="1"/>
    </xf>
    <xf numFmtId="0" fontId="9" fillId="10" borderId="50" xfId="0" applyFont="1" applyFill="1" applyBorder="1" applyAlignment="1">
      <alignment vertical="center" wrapText="1"/>
    </xf>
    <xf numFmtId="0" fontId="9" fillId="10" borderId="77" xfId="0" applyFont="1" applyFill="1" applyBorder="1" applyAlignment="1">
      <alignment vertical="center" wrapText="1"/>
    </xf>
    <xf numFmtId="0" fontId="9" fillId="10" borderId="45" xfId="0" applyFont="1" applyFill="1" applyBorder="1" applyAlignment="1">
      <alignment vertical="center" wrapText="1"/>
    </xf>
    <xf numFmtId="0" fontId="9" fillId="10" borderId="85" xfId="0" applyFont="1" applyFill="1" applyBorder="1" applyAlignment="1">
      <alignment vertical="center" wrapText="1"/>
    </xf>
    <xf numFmtId="0" fontId="4" fillId="7" borderId="31" xfId="0" applyFont="1" applyFill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0" fillId="0" borderId="33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9" fillId="16" borderId="6" xfId="0" applyFont="1" applyFill="1" applyBorder="1" applyAlignment="1">
      <alignment horizontal="center" vertical="center" textRotation="90" wrapText="1"/>
    </xf>
    <xf numFmtId="0" fontId="9" fillId="0" borderId="66" xfId="0" applyFont="1" applyBorder="1" applyAlignment="1">
      <alignment horizontal="center" vertical="center" textRotation="90" wrapText="1"/>
    </xf>
    <xf numFmtId="0" fontId="2" fillId="7" borderId="31" xfId="0" applyFont="1" applyFill="1" applyBorder="1" applyAlignment="1">
      <alignment horizontal="center" vertical="center" wrapText="1"/>
    </xf>
    <xf numFmtId="0" fontId="0" fillId="0" borderId="44" xfId="0" applyBorder="1" applyAlignment="1">
      <alignment vertical="center" wrapText="1"/>
    </xf>
    <xf numFmtId="0" fontId="7" fillId="10" borderId="50" xfId="1" applyFill="1" applyBorder="1" applyAlignment="1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66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Region&#225;ln&#237;%20energetika%20v%20souvislostech\Anotace%20projektu%20Region&#225;ln&#237;%20energetika.pdf" TargetMode="External"/><Relationship Id="rId2" Type="http://schemas.openxmlformats.org/officeDocument/2006/relationships/hyperlink" Target="Hustope&#269;e%20-%20Evoluce%20biopaliv%20revis.pdf" TargetMode="External"/><Relationship Id="rId1" Type="http://schemas.openxmlformats.org/officeDocument/2006/relationships/hyperlink" Target="http://paliva.vscht.cz/" TargetMode="Externa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smlouvy.gov.cz/smlouva/soubor/8211387/smlouva.pdf" TargetMode="External"/><Relationship Id="rId2" Type="http://schemas.openxmlformats.org/officeDocument/2006/relationships/hyperlink" Target="https://www.tacr.cz/dokums_raw/delta/vyhlaseni2vs/V%C3%BDsledky_vyhodnocen%C3%AD_na_web.pdf" TargetMode="External"/><Relationship Id="rId1" Type="http://schemas.openxmlformats.org/officeDocument/2006/relationships/hyperlink" Target="https://www.eurostars-eureka.eu/project/id/10083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tacr.cz/dokums_raw/theta/1VS/theta1_vyhlaseni_vysledku_nepodporene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tek.emu.ee/en/projects/panel2050/ceesen-bootcam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AMK18"/>
  <sheetViews>
    <sheetView zoomScaleNormal="100" workbookViewId="0">
      <selection activeCell="B9" sqref="B9"/>
    </sheetView>
  </sheetViews>
  <sheetFormatPr defaultRowHeight="18.75" x14ac:dyDescent="0.3"/>
  <cols>
    <col min="1" max="4" width="9.140625" style="1"/>
    <col min="5" max="5" width="72.28515625" style="1"/>
    <col min="6" max="6" width="37.7109375" style="1"/>
    <col min="7" max="7" width="8.85546875" style="2"/>
    <col min="8" max="8" width="9.85546875" style="2"/>
    <col min="9" max="1025" width="9.140625" style="1"/>
  </cols>
  <sheetData>
    <row r="1" spans="1:1025" ht="16.5" customHeight="1" x14ac:dyDescent="0.3">
      <c r="A1"/>
      <c r="B1"/>
      <c r="C1"/>
      <c r="D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  <c r="AMK1"/>
    </row>
    <row r="2" spans="1:1025" ht="16.5" customHeight="1" x14ac:dyDescent="0.35">
      <c r="A2"/>
      <c r="B2"/>
      <c r="C2"/>
      <c r="D2"/>
      <c r="E2" s="33" t="s">
        <v>33</v>
      </c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  <c r="AMK2"/>
    </row>
    <row r="3" spans="1:1025" ht="16.5" customHeight="1" thickBot="1" x14ac:dyDescent="0.3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  <c r="AMK3"/>
    </row>
    <row r="4" spans="1:1025" ht="18.75" customHeight="1" thickBot="1" x14ac:dyDescent="0.3">
      <c r="A4"/>
      <c r="B4"/>
      <c r="C4"/>
      <c r="D4"/>
      <c r="E4" s="241" t="s">
        <v>0</v>
      </c>
      <c r="F4" s="242" t="s">
        <v>1</v>
      </c>
      <c r="G4" s="243" t="s">
        <v>2</v>
      </c>
      <c r="H4" s="237" t="s">
        <v>3</v>
      </c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  <c r="AMK4"/>
    </row>
    <row r="5" spans="1:1025" ht="13.5" customHeight="1" x14ac:dyDescent="0.25">
      <c r="A5"/>
      <c r="B5"/>
      <c r="C5"/>
      <c r="D5"/>
      <c r="E5" s="241"/>
      <c r="F5" s="242"/>
      <c r="G5" s="243"/>
      <c r="H5" s="237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  <c r="AMK5"/>
    </row>
    <row r="6" spans="1:1025" ht="23.25" customHeight="1" x14ac:dyDescent="0.3">
      <c r="A6"/>
      <c r="B6"/>
      <c r="C6"/>
      <c r="D6"/>
      <c r="E6" s="3" t="s">
        <v>4</v>
      </c>
      <c r="F6" s="4"/>
      <c r="G6" s="5">
        <v>27</v>
      </c>
      <c r="H6" s="6">
        <v>15</v>
      </c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  <c r="AMK6"/>
    </row>
    <row r="7" spans="1:1025" ht="18.75" customHeight="1" x14ac:dyDescent="0.3">
      <c r="A7"/>
      <c r="B7"/>
      <c r="C7"/>
      <c r="D7"/>
      <c r="E7" s="238" t="s">
        <v>5</v>
      </c>
      <c r="F7" s="7" t="s">
        <v>6</v>
      </c>
      <c r="G7" s="8">
        <v>6</v>
      </c>
      <c r="H7" s="9">
        <v>4</v>
      </c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  <c r="AMK7"/>
    </row>
    <row r="8" spans="1:1025" x14ac:dyDescent="0.3">
      <c r="A8"/>
      <c r="B8"/>
      <c r="C8"/>
      <c r="D8"/>
      <c r="E8" s="238"/>
      <c r="F8" s="7" t="s">
        <v>7</v>
      </c>
      <c r="G8" s="8">
        <v>8</v>
      </c>
      <c r="H8" s="9">
        <v>3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  <c r="AMK8"/>
    </row>
    <row r="9" spans="1:1025" ht="18.75" customHeight="1" x14ac:dyDescent="0.3">
      <c r="A9"/>
      <c r="B9"/>
      <c r="C9"/>
      <c r="D9"/>
      <c r="E9" s="239" t="s">
        <v>8</v>
      </c>
      <c r="F9" s="10" t="s">
        <v>9</v>
      </c>
      <c r="G9" s="11">
        <v>3</v>
      </c>
      <c r="H9" s="12">
        <v>2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  <c r="AMK9"/>
    </row>
    <row r="10" spans="1:1025" x14ac:dyDescent="0.3">
      <c r="A10"/>
      <c r="B10"/>
      <c r="C10"/>
      <c r="D10"/>
      <c r="E10" s="239"/>
      <c r="F10" s="10" t="s">
        <v>10</v>
      </c>
      <c r="G10" s="11">
        <v>1</v>
      </c>
      <c r="H10" s="12">
        <v>1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  <c r="AMK10"/>
    </row>
    <row r="11" spans="1:1025" ht="18.75" customHeight="1" x14ac:dyDescent="0.3">
      <c r="A11"/>
      <c r="B11"/>
      <c r="C11"/>
      <c r="D11"/>
      <c r="E11" s="240" t="s">
        <v>11</v>
      </c>
      <c r="F11" s="13" t="s">
        <v>12</v>
      </c>
      <c r="G11" s="14">
        <v>8</v>
      </c>
      <c r="H11" s="15">
        <v>4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  <c r="AMK11"/>
    </row>
    <row r="12" spans="1:1025" x14ac:dyDescent="0.3">
      <c r="A12"/>
      <c r="B12"/>
      <c r="C12"/>
      <c r="D12"/>
      <c r="E12" s="240"/>
      <c r="F12" s="13" t="s">
        <v>10</v>
      </c>
      <c r="G12" s="14">
        <v>1</v>
      </c>
      <c r="H12" s="15">
        <v>1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  <c r="AMK12"/>
    </row>
    <row r="13" spans="1:1025" ht="27" customHeight="1" x14ac:dyDescent="0.3">
      <c r="A13"/>
      <c r="B13"/>
      <c r="C13"/>
      <c r="D13"/>
      <c r="E13" s="16" t="s">
        <v>13</v>
      </c>
      <c r="F13" s="17" t="s">
        <v>14</v>
      </c>
      <c r="G13" s="18">
        <v>2</v>
      </c>
      <c r="H13" s="19">
        <v>2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  <c r="AMK13"/>
    </row>
    <row r="18" spans="1:1025" x14ac:dyDescent="0.3">
      <c r="A18"/>
      <c r="B18"/>
      <c r="C18"/>
      <c r="D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  <c r="AMK18"/>
    </row>
  </sheetData>
  <mergeCells count="7">
    <mergeCell ref="H4:H5"/>
    <mergeCell ref="E7:E8"/>
    <mergeCell ref="E9:E10"/>
    <mergeCell ref="E11:E12"/>
    <mergeCell ref="E4:E5"/>
    <mergeCell ref="F4:F5"/>
    <mergeCell ref="G4:G5"/>
  </mergeCells>
  <pageMargins left="0.7" right="0.7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MM29"/>
  <sheetViews>
    <sheetView tabSelected="1" zoomScaleNormal="100" workbookViewId="0">
      <selection activeCell="G15" sqref="G15"/>
    </sheetView>
  </sheetViews>
  <sheetFormatPr defaultRowHeight="18.75" x14ac:dyDescent="0.3"/>
  <cols>
    <col min="2" max="2" width="4" customWidth="1"/>
    <col min="3" max="3" width="3.5703125" style="1" customWidth="1"/>
    <col min="4" max="4" width="8.42578125" style="20" customWidth="1"/>
    <col min="5" max="5" width="8.42578125" style="21" customWidth="1"/>
    <col min="6" max="6" width="13.28515625" style="2" customWidth="1"/>
    <col min="7" max="7" width="72.85546875" style="2" customWidth="1"/>
    <col min="8" max="8" width="25.42578125" style="1" customWidth="1"/>
    <col min="9" max="9" width="14.5703125" style="1" customWidth="1"/>
    <col min="10" max="10" width="13.28515625" style="2" customWidth="1"/>
    <col min="11" max="11" width="16.140625" style="1" bestFit="1" customWidth="1"/>
    <col min="12" max="12" width="11.5703125" style="1" bestFit="1" customWidth="1"/>
    <col min="13" max="1027" width="9.140625" style="1"/>
  </cols>
  <sheetData>
    <row r="1" spans="1:1027" ht="6.75" customHeight="1" thickBot="1" x14ac:dyDescent="0.3">
      <c r="A1" s="128"/>
      <c r="B1" s="128"/>
      <c r="C1" s="128"/>
      <c r="D1" s="128"/>
      <c r="E1" s="128"/>
      <c r="F1" s="128"/>
      <c r="G1" s="128"/>
      <c r="H1" s="128"/>
      <c r="I1" s="128"/>
      <c r="J1" s="128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  <c r="AMK1"/>
      <c r="AML1"/>
      <c r="AMM1"/>
    </row>
    <row r="2" spans="1:1027" ht="18.75" customHeight="1" thickBot="1" x14ac:dyDescent="0.3">
      <c r="A2" s="128"/>
      <c r="B2" s="128"/>
      <c r="C2" s="128"/>
      <c r="D2" s="252" t="s">
        <v>0</v>
      </c>
      <c r="E2" s="253"/>
      <c r="F2" s="254"/>
      <c r="G2" s="72" t="s">
        <v>1</v>
      </c>
      <c r="H2" s="69" t="s">
        <v>2</v>
      </c>
      <c r="I2" s="70" t="s">
        <v>3</v>
      </c>
      <c r="J2" s="71" t="s">
        <v>114</v>
      </c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  <c r="AMK2"/>
      <c r="AML2"/>
      <c r="AMM2"/>
    </row>
    <row r="3" spans="1:1027" ht="23.25" customHeight="1" x14ac:dyDescent="0.3">
      <c r="A3" s="128"/>
      <c r="B3" s="128"/>
      <c r="C3" s="128"/>
      <c r="D3" s="255"/>
      <c r="E3" s="256"/>
      <c r="F3" s="257"/>
      <c r="G3" s="136" t="s">
        <v>4</v>
      </c>
      <c r="H3" s="137">
        <v>27</v>
      </c>
      <c r="I3" s="135">
        <v>15</v>
      </c>
      <c r="J3" s="210">
        <v>31</v>
      </c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  <c r="AMK3"/>
      <c r="AML3"/>
      <c r="AMM3"/>
    </row>
    <row r="4" spans="1:1027" ht="17.25" customHeight="1" x14ac:dyDescent="0.25">
      <c r="A4" s="128"/>
      <c r="B4" s="128"/>
      <c r="C4" s="128"/>
      <c r="D4" s="255"/>
      <c r="E4" s="256"/>
      <c r="F4" s="257"/>
      <c r="G4" s="73" t="s">
        <v>119</v>
      </c>
      <c r="H4" s="75">
        <v>6</v>
      </c>
      <c r="I4" s="76">
        <v>4</v>
      </c>
      <c r="J4" s="77">
        <v>10</v>
      </c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  <c r="AMK4"/>
      <c r="AML4"/>
      <c r="AMM4"/>
    </row>
    <row r="5" spans="1:1027" ht="16.5" customHeight="1" thickBot="1" x14ac:dyDescent="0.3">
      <c r="A5" s="128"/>
      <c r="B5" s="128"/>
      <c r="C5" s="128"/>
      <c r="D5" s="258"/>
      <c r="E5" s="259"/>
      <c r="F5" s="260"/>
      <c r="G5" s="74" t="s">
        <v>123</v>
      </c>
      <c r="H5" s="78">
        <v>8</v>
      </c>
      <c r="I5" s="79">
        <v>3</v>
      </c>
      <c r="J5" s="80">
        <v>4</v>
      </c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  <c r="AMK5"/>
      <c r="AML5"/>
      <c r="AMM5"/>
    </row>
    <row r="6" spans="1:1027" ht="11.25" customHeight="1" thickBot="1" x14ac:dyDescent="0.3">
      <c r="A6" s="128"/>
      <c r="B6" s="128"/>
      <c r="C6" s="128"/>
      <c r="D6" s="128"/>
      <c r="E6" s="128"/>
      <c r="F6" s="128"/>
      <c r="G6" s="128"/>
      <c r="H6" s="128"/>
      <c r="I6" s="128"/>
      <c r="J6" s="128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  <c r="AMK6"/>
      <c r="AML6"/>
      <c r="AMM6"/>
    </row>
    <row r="7" spans="1:1027" ht="15" customHeight="1" x14ac:dyDescent="0.25">
      <c r="A7" s="128"/>
      <c r="B7" s="128"/>
      <c r="C7" s="128"/>
      <c r="D7" s="129" t="s">
        <v>16</v>
      </c>
      <c r="E7" s="130" t="s">
        <v>21</v>
      </c>
      <c r="F7" s="131" t="s">
        <v>23</v>
      </c>
      <c r="G7" s="271" t="s">
        <v>122</v>
      </c>
      <c r="H7" s="273" t="s">
        <v>19</v>
      </c>
      <c r="I7" s="275" t="s">
        <v>20</v>
      </c>
      <c r="J7" s="276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  <c r="AMK7"/>
      <c r="AML7"/>
      <c r="AMM7"/>
    </row>
    <row r="8" spans="1:1027" ht="13.5" customHeight="1" x14ac:dyDescent="0.3">
      <c r="A8" s="128"/>
      <c r="B8" s="128"/>
      <c r="C8" s="128"/>
      <c r="D8" s="132" t="s">
        <v>15</v>
      </c>
      <c r="E8" s="133" t="s">
        <v>22</v>
      </c>
      <c r="F8" s="134" t="s">
        <v>24</v>
      </c>
      <c r="G8" s="272"/>
      <c r="H8" s="274"/>
      <c r="I8" s="277"/>
      <c r="J8" s="278"/>
      <c r="AMM8"/>
    </row>
    <row r="9" spans="1:1027" s="1" customFormat="1" ht="17.25" customHeight="1" x14ac:dyDescent="0.3">
      <c r="A9" s="128"/>
      <c r="B9" s="261" t="s">
        <v>120</v>
      </c>
      <c r="C9" s="264" t="s">
        <v>121</v>
      </c>
      <c r="D9" s="94">
        <v>1</v>
      </c>
      <c r="E9" s="81">
        <v>7</v>
      </c>
      <c r="F9" s="82">
        <v>42796</v>
      </c>
      <c r="G9" s="83" t="s">
        <v>17</v>
      </c>
      <c r="H9" s="84" t="s">
        <v>18</v>
      </c>
      <c r="I9" s="85" t="s">
        <v>61</v>
      </c>
      <c r="J9" s="95"/>
    </row>
    <row r="10" spans="1:1027" s="1" customFormat="1" ht="17.25" customHeight="1" x14ac:dyDescent="0.3">
      <c r="A10" s="128"/>
      <c r="B10" s="262"/>
      <c r="C10" s="265"/>
      <c r="D10" s="96">
        <v>2</v>
      </c>
      <c r="E10" s="86">
        <v>9</v>
      </c>
      <c r="F10" s="87">
        <v>42936</v>
      </c>
      <c r="G10" s="88" t="s">
        <v>103</v>
      </c>
      <c r="H10" s="89" t="s">
        <v>104</v>
      </c>
      <c r="I10" s="388" t="s">
        <v>110</v>
      </c>
      <c r="J10" s="97"/>
      <c r="K10" s="236"/>
      <c r="L10" s="236"/>
    </row>
    <row r="11" spans="1:1027" s="1" customFormat="1" ht="17.25" customHeight="1" x14ac:dyDescent="0.3">
      <c r="A11" s="128"/>
      <c r="B11" s="262"/>
      <c r="C11" s="265"/>
      <c r="D11" s="98">
        <v>3</v>
      </c>
      <c r="E11" s="90" t="s">
        <v>54</v>
      </c>
      <c r="F11" s="91">
        <v>43145</v>
      </c>
      <c r="G11" s="88" t="s">
        <v>35</v>
      </c>
      <c r="H11" s="92" t="s">
        <v>57</v>
      </c>
      <c r="I11" s="93" t="s">
        <v>60</v>
      </c>
      <c r="J11" s="99"/>
    </row>
    <row r="12" spans="1:1027" s="1" customFormat="1" ht="17.25" customHeight="1" x14ac:dyDescent="0.3">
      <c r="A12" s="128"/>
      <c r="B12" s="263"/>
      <c r="C12" s="265"/>
      <c r="D12" s="96">
        <v>4</v>
      </c>
      <c r="E12" s="81">
        <v>8</v>
      </c>
      <c r="F12" s="82">
        <v>43201</v>
      </c>
      <c r="G12" s="83" t="s">
        <v>49</v>
      </c>
      <c r="H12" s="84" t="s">
        <v>53</v>
      </c>
      <c r="I12" s="85" t="s">
        <v>58</v>
      </c>
      <c r="J12" s="95"/>
    </row>
    <row r="13" spans="1:1027" s="1" customFormat="1" ht="17.25" customHeight="1" x14ac:dyDescent="0.3">
      <c r="A13" s="128"/>
      <c r="B13" s="128"/>
      <c r="C13" s="265"/>
      <c r="D13" s="96">
        <v>5</v>
      </c>
      <c r="E13" s="81">
        <v>8</v>
      </c>
      <c r="F13" s="82">
        <v>43242</v>
      </c>
      <c r="G13" s="83" t="s">
        <v>52</v>
      </c>
      <c r="H13" s="84" t="s">
        <v>53</v>
      </c>
      <c r="I13" s="85" t="s">
        <v>58</v>
      </c>
      <c r="J13" s="95"/>
    </row>
    <row r="14" spans="1:1027" s="1" customFormat="1" ht="17.25" customHeight="1" x14ac:dyDescent="0.3">
      <c r="A14" s="128"/>
      <c r="B14" s="128"/>
      <c r="C14" s="266"/>
      <c r="D14" s="96">
        <v>6</v>
      </c>
      <c r="E14" s="81" t="s">
        <v>54</v>
      </c>
      <c r="F14" s="82">
        <v>43257</v>
      </c>
      <c r="G14" s="83" t="s">
        <v>34</v>
      </c>
      <c r="H14" s="84" t="s">
        <v>51</v>
      </c>
      <c r="I14" s="85" t="s">
        <v>65</v>
      </c>
      <c r="J14" s="95"/>
    </row>
    <row r="15" spans="1:1027" s="22" customFormat="1" ht="17.25" customHeight="1" x14ac:dyDescent="0.25">
      <c r="A15" s="128"/>
      <c r="B15" s="128"/>
      <c r="C15" s="128"/>
      <c r="D15" s="100">
        <v>7</v>
      </c>
      <c r="E15" s="45">
        <v>4</v>
      </c>
      <c r="F15" s="46">
        <v>43264</v>
      </c>
      <c r="G15" s="47" t="s">
        <v>38</v>
      </c>
      <c r="H15" s="48" t="s">
        <v>39</v>
      </c>
      <c r="I15" s="66" t="s">
        <v>59</v>
      </c>
      <c r="J15" s="101"/>
    </row>
    <row r="16" spans="1:1027" s="22" customFormat="1" ht="17.25" customHeight="1" x14ac:dyDescent="0.25">
      <c r="A16" s="128"/>
      <c r="B16" s="128"/>
      <c r="C16" s="128"/>
      <c r="D16" s="102">
        <v>8</v>
      </c>
      <c r="E16" s="58">
        <v>10</v>
      </c>
      <c r="F16" s="59">
        <v>43378</v>
      </c>
      <c r="G16" s="60" t="s">
        <v>109</v>
      </c>
      <c r="H16" s="61" t="s">
        <v>118</v>
      </c>
      <c r="I16" s="67" t="s">
        <v>60</v>
      </c>
      <c r="J16" s="103"/>
    </row>
    <row r="17" spans="1:10 1027:1027" s="22" customFormat="1" ht="17.25" customHeight="1" x14ac:dyDescent="0.25">
      <c r="A17" s="128"/>
      <c r="B17" s="128"/>
      <c r="C17" s="128"/>
      <c r="D17" s="102">
        <v>9</v>
      </c>
      <c r="E17" s="58"/>
      <c r="F17" s="59">
        <v>43419</v>
      </c>
      <c r="G17" s="60" t="s">
        <v>107</v>
      </c>
      <c r="H17" s="61" t="s">
        <v>116</v>
      </c>
      <c r="I17" s="235" t="s">
        <v>108</v>
      </c>
      <c r="J17" s="103"/>
    </row>
    <row r="18" spans="1:10 1027:1027" s="22" customFormat="1" ht="17.25" customHeight="1" thickBot="1" x14ac:dyDescent="0.3">
      <c r="A18" s="128"/>
      <c r="B18" s="128"/>
      <c r="C18" s="128"/>
      <c r="D18" s="104">
        <v>10</v>
      </c>
      <c r="E18" s="105" t="s">
        <v>115</v>
      </c>
      <c r="F18" s="106">
        <v>43531</v>
      </c>
      <c r="G18" s="107" t="s">
        <v>101</v>
      </c>
      <c r="H18" s="108" t="s">
        <v>117</v>
      </c>
      <c r="I18" s="109" t="s">
        <v>106</v>
      </c>
      <c r="J18" s="110"/>
    </row>
    <row r="19" spans="1:10 1027:1027" s="22" customFormat="1" ht="11.25" customHeight="1" thickBot="1" x14ac:dyDescent="0.3">
      <c r="A19" s="128"/>
      <c r="B19" s="128"/>
      <c r="C19" s="128"/>
      <c r="D19" s="128"/>
      <c r="E19" s="128"/>
      <c r="F19" s="128"/>
      <c r="G19" s="128"/>
      <c r="H19" s="128"/>
      <c r="I19" s="128"/>
      <c r="J19" s="128"/>
    </row>
    <row r="20" spans="1:10 1027:1027" s="22" customFormat="1" ht="13.5" customHeight="1" x14ac:dyDescent="0.25">
      <c r="A20" s="128"/>
      <c r="B20" s="128"/>
      <c r="C20" s="128"/>
      <c r="D20" s="129" t="s">
        <v>16</v>
      </c>
      <c r="E20" s="130"/>
      <c r="F20" s="131"/>
      <c r="G20" s="271" t="s">
        <v>27</v>
      </c>
      <c r="H20" s="279"/>
      <c r="I20" s="281" t="s">
        <v>20</v>
      </c>
      <c r="J20" s="282"/>
    </row>
    <row r="21" spans="1:10 1027:1027" ht="14.25" customHeight="1" x14ac:dyDescent="0.3">
      <c r="A21" s="128"/>
      <c r="B21" s="128"/>
      <c r="C21" s="128"/>
      <c r="D21" s="132" t="s">
        <v>15</v>
      </c>
      <c r="E21" s="133"/>
      <c r="F21" s="134"/>
      <c r="G21" s="272"/>
      <c r="H21" s="280"/>
      <c r="I21" s="283"/>
      <c r="J21" s="284"/>
      <c r="AMM21"/>
    </row>
    <row r="22" spans="1:10 1027:1027" ht="16.5" customHeight="1" x14ac:dyDescent="0.3">
      <c r="A22" s="128"/>
      <c r="B22" s="261" t="s">
        <v>120</v>
      </c>
      <c r="C22" s="267" t="s">
        <v>121</v>
      </c>
      <c r="D22" s="111">
        <v>1</v>
      </c>
      <c r="E22" s="49"/>
      <c r="F22" s="50" t="str">
        <f>"leden 2018"</f>
        <v>leden 2018</v>
      </c>
      <c r="G22" s="51" t="s">
        <v>40</v>
      </c>
      <c r="H22" s="52" t="s">
        <v>55</v>
      </c>
      <c r="I22" s="53" t="s">
        <v>67</v>
      </c>
      <c r="J22" s="112"/>
      <c r="AMM22"/>
    </row>
    <row r="23" spans="1:10 1027:1027" ht="16.5" customHeight="1" x14ac:dyDescent="0.3">
      <c r="A23" s="128"/>
      <c r="B23" s="262"/>
      <c r="C23" s="268"/>
      <c r="D23" s="113">
        <v>2</v>
      </c>
      <c r="E23" s="54"/>
      <c r="F23" s="55" t="str">
        <f>"květen 2018"</f>
        <v>květen 2018</v>
      </c>
      <c r="G23" s="56" t="s">
        <v>41</v>
      </c>
      <c r="H23" s="56" t="s">
        <v>56</v>
      </c>
      <c r="I23" s="57" t="s">
        <v>66</v>
      </c>
      <c r="J23" s="114"/>
      <c r="AMM23"/>
    </row>
    <row r="24" spans="1:10 1027:1027" ht="16.5" customHeight="1" x14ac:dyDescent="0.3">
      <c r="A24" s="128"/>
      <c r="B24" s="262"/>
      <c r="C24" s="268"/>
      <c r="D24" s="287">
        <v>3</v>
      </c>
      <c r="E24" s="285"/>
      <c r="F24" s="246" t="str">
        <f>"září 2018"</f>
        <v>září 2018</v>
      </c>
      <c r="G24" s="289" t="s">
        <v>99</v>
      </c>
      <c r="H24" s="244" t="s">
        <v>97</v>
      </c>
      <c r="I24" s="248" t="s">
        <v>100</v>
      </c>
      <c r="J24" s="249"/>
      <c r="AMM24"/>
    </row>
    <row r="25" spans="1:10 1027:1027" ht="16.5" customHeight="1" x14ac:dyDescent="0.3">
      <c r="A25" s="128"/>
      <c r="B25" s="263"/>
      <c r="C25" s="268"/>
      <c r="D25" s="288"/>
      <c r="E25" s="286"/>
      <c r="F25" s="247"/>
      <c r="G25" s="290"/>
      <c r="H25" s="245"/>
      <c r="I25" s="250"/>
      <c r="J25" s="251"/>
      <c r="AMM25"/>
    </row>
    <row r="26" spans="1:10 1027:1027" ht="16.5" customHeight="1" x14ac:dyDescent="0.3">
      <c r="A26" s="128"/>
      <c r="C26" s="268"/>
      <c r="D26" s="100">
        <v>5</v>
      </c>
      <c r="E26" s="115"/>
      <c r="F26" s="116" t="str">
        <f>"říjen 2018"</f>
        <v>říjen 2018</v>
      </c>
      <c r="G26" s="48" t="s">
        <v>102</v>
      </c>
      <c r="H26" s="48" t="s">
        <v>98</v>
      </c>
      <c r="I26" s="117" t="s">
        <v>66</v>
      </c>
      <c r="J26" s="118"/>
      <c r="AMM26"/>
    </row>
    <row r="27" spans="1:10 1027:1027" ht="15.75" customHeight="1" x14ac:dyDescent="0.3">
      <c r="A27" s="128"/>
      <c r="C27" s="268"/>
      <c r="D27" s="100">
        <v>6</v>
      </c>
      <c r="E27" s="115"/>
      <c r="F27" s="115"/>
      <c r="G27" s="119"/>
      <c r="H27" s="119"/>
      <c r="I27" s="120"/>
      <c r="J27" s="118"/>
      <c r="AMM27"/>
    </row>
    <row r="28" spans="1:10 1027:1027" ht="15.75" customHeight="1" x14ac:dyDescent="0.3">
      <c r="A28" s="128"/>
      <c r="C28" s="269"/>
      <c r="D28" s="100">
        <v>7</v>
      </c>
      <c r="E28" s="121"/>
      <c r="F28" s="121"/>
      <c r="G28" s="122"/>
      <c r="H28" s="122"/>
      <c r="I28" s="123"/>
      <c r="J28" s="124"/>
      <c r="AMM28"/>
    </row>
    <row r="29" spans="1:10 1027:1027" ht="15.75" customHeight="1" thickBot="1" x14ac:dyDescent="0.35">
      <c r="A29" s="128"/>
      <c r="C29" s="270"/>
      <c r="D29" s="104">
        <v>8</v>
      </c>
      <c r="E29" s="105"/>
      <c r="F29" s="105"/>
      <c r="G29" s="125"/>
      <c r="H29" s="125"/>
      <c r="I29" s="126"/>
      <c r="J29" s="127"/>
      <c r="AMM29"/>
    </row>
  </sheetData>
  <mergeCells count="17">
    <mergeCell ref="G24:G25"/>
    <mergeCell ref="H24:H25"/>
    <mergeCell ref="F24:F25"/>
    <mergeCell ref="I24:J25"/>
    <mergeCell ref="D2:F5"/>
    <mergeCell ref="B9:B12"/>
    <mergeCell ref="C9:C14"/>
    <mergeCell ref="B22:B25"/>
    <mergeCell ref="C22:C29"/>
    <mergeCell ref="G7:G8"/>
    <mergeCell ref="H7:H8"/>
    <mergeCell ref="I7:J8"/>
    <mergeCell ref="G20:G21"/>
    <mergeCell ref="H20:H21"/>
    <mergeCell ref="I20:J21"/>
    <mergeCell ref="E24:E25"/>
    <mergeCell ref="D24:D25"/>
  </mergeCells>
  <hyperlinks>
    <hyperlink ref="I22" r:id="rId1" display="http://paliva.vscht.cz/"/>
    <hyperlink ref="I17" r:id="rId2"/>
    <hyperlink ref="I10" r:id="rId3"/>
  </hyperlinks>
  <pageMargins left="0.7" right="0.7" top="0.78749999999999998" bottom="0.78749999999999998" header="0.51180555555555496" footer="0.51180555555555496"/>
  <pageSetup paperSize="9" firstPageNumber="0"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MN32"/>
  <sheetViews>
    <sheetView zoomScaleNormal="100" workbookViewId="0">
      <selection activeCell="C24" sqref="C24:C25"/>
    </sheetView>
  </sheetViews>
  <sheetFormatPr defaultRowHeight="18.75" x14ac:dyDescent="0.3"/>
  <cols>
    <col min="1" max="1" width="3.7109375" customWidth="1"/>
    <col min="2" max="2" width="3.5703125" customWidth="1"/>
    <col min="3" max="3" width="4" style="1" customWidth="1"/>
    <col min="4" max="5" width="9.140625" style="1"/>
    <col min="6" max="6" width="11.85546875" style="1" customWidth="1"/>
    <col min="7" max="7" width="11.7109375" style="1" customWidth="1"/>
    <col min="8" max="8" width="77.140625" style="1" customWidth="1"/>
    <col min="9" max="9" width="64.7109375" style="1" customWidth="1"/>
    <col min="10" max="10" width="9.5703125" style="2" customWidth="1"/>
    <col min="11" max="11" width="9.42578125" style="2" customWidth="1"/>
    <col min="12" max="1028" width="9.140625" style="1"/>
  </cols>
  <sheetData>
    <row r="1" spans="1:1028" ht="7.5" customHeight="1" thickBot="1" x14ac:dyDescent="0.3">
      <c r="A1" s="128"/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  <c r="AMK1"/>
      <c r="AML1"/>
      <c r="AMM1"/>
      <c r="AMN1"/>
    </row>
    <row r="2" spans="1:1028" ht="18.75" customHeight="1" x14ac:dyDescent="0.25">
      <c r="A2" s="128"/>
      <c r="B2" s="128"/>
      <c r="C2" s="128"/>
      <c r="D2" s="252" t="s">
        <v>0</v>
      </c>
      <c r="E2" s="295"/>
      <c r="F2" s="296"/>
      <c r="G2" s="44"/>
      <c r="H2" s="145" t="s">
        <v>1</v>
      </c>
      <c r="I2" s="63" t="s">
        <v>2</v>
      </c>
      <c r="J2" s="68" t="s">
        <v>3</v>
      </c>
      <c r="K2" s="62" t="s">
        <v>114</v>
      </c>
      <c r="L2" s="128"/>
      <c r="M2" s="128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  <c r="AMK2"/>
      <c r="AML2"/>
      <c r="AMM2"/>
      <c r="AMN2"/>
    </row>
    <row r="3" spans="1:1028" ht="16.5" customHeight="1" x14ac:dyDescent="0.25">
      <c r="A3" s="128"/>
      <c r="B3" s="128"/>
      <c r="C3" s="128"/>
      <c r="D3" s="297"/>
      <c r="E3" s="298"/>
      <c r="F3" s="299"/>
      <c r="G3" s="303" t="s">
        <v>4</v>
      </c>
      <c r="H3" s="304"/>
      <c r="I3" s="138">
        <v>27</v>
      </c>
      <c r="J3" s="146">
        <v>15</v>
      </c>
      <c r="K3" s="211">
        <v>31</v>
      </c>
      <c r="L3" s="128"/>
      <c r="M3" s="128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  <c r="AMK3"/>
      <c r="AML3"/>
      <c r="AMM3"/>
      <c r="AMN3"/>
    </row>
    <row r="4" spans="1:1028" ht="18.75" customHeight="1" x14ac:dyDescent="0.25">
      <c r="A4" s="128"/>
      <c r="B4" s="128"/>
      <c r="C4" s="128"/>
      <c r="D4" s="297"/>
      <c r="E4" s="298"/>
      <c r="F4" s="299"/>
      <c r="G4" s="140"/>
      <c r="H4" s="141" t="s">
        <v>124</v>
      </c>
      <c r="I4" s="142">
        <v>8</v>
      </c>
      <c r="J4" s="147">
        <v>4</v>
      </c>
      <c r="K4" s="208" t="s">
        <v>126</v>
      </c>
      <c r="L4" s="128"/>
      <c r="M4" s="128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  <c r="AMK4"/>
      <c r="AML4"/>
      <c r="AMM4"/>
      <c r="AMN4"/>
    </row>
    <row r="5" spans="1:1028" ht="14.25" customHeight="1" x14ac:dyDescent="0.25">
      <c r="A5" s="128"/>
      <c r="B5" s="128"/>
      <c r="C5" s="128"/>
      <c r="D5" s="297"/>
      <c r="E5" s="298"/>
      <c r="F5" s="299"/>
      <c r="G5" s="143"/>
      <c r="H5" s="144" t="s">
        <v>127</v>
      </c>
      <c r="I5" s="142">
        <v>1</v>
      </c>
      <c r="J5" s="147">
        <v>1</v>
      </c>
      <c r="K5" s="208">
        <v>1</v>
      </c>
      <c r="L5" s="128"/>
      <c r="M5" s="128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  <c r="AMK5"/>
      <c r="AML5"/>
      <c r="AMM5"/>
      <c r="AMN5"/>
    </row>
    <row r="6" spans="1:1028" ht="18" customHeight="1" thickBot="1" x14ac:dyDescent="0.3">
      <c r="A6" s="128"/>
      <c r="B6" s="128"/>
      <c r="C6" s="128"/>
      <c r="D6" s="300"/>
      <c r="E6" s="301"/>
      <c r="F6" s="302"/>
      <c r="G6" s="305" t="s">
        <v>125</v>
      </c>
      <c r="H6" s="306"/>
      <c r="I6" s="139">
        <v>2</v>
      </c>
      <c r="J6" s="148">
        <v>2</v>
      </c>
      <c r="K6" s="209">
        <v>6</v>
      </c>
      <c r="L6" s="128"/>
      <c r="M6" s="128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  <c r="AMK6"/>
      <c r="AML6"/>
      <c r="AMM6"/>
      <c r="AMN6"/>
    </row>
    <row r="7" spans="1:1028" ht="9.75" customHeight="1" thickBot="1" x14ac:dyDescent="0.3">
      <c r="A7" s="128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  <c r="AMK7"/>
      <c r="AML7"/>
      <c r="AMM7"/>
      <c r="AMN7"/>
    </row>
    <row r="8" spans="1:1028" ht="12" customHeight="1" x14ac:dyDescent="0.3">
      <c r="A8" s="128"/>
      <c r="B8" s="128"/>
      <c r="C8" s="128"/>
      <c r="D8" s="181" t="s">
        <v>16</v>
      </c>
      <c r="E8" s="182" t="s">
        <v>21</v>
      </c>
      <c r="F8" s="182" t="s">
        <v>23</v>
      </c>
      <c r="G8" s="183" t="s">
        <v>26</v>
      </c>
      <c r="H8" s="271" t="s">
        <v>29</v>
      </c>
      <c r="I8" s="327" t="s">
        <v>19</v>
      </c>
      <c r="J8" s="347" t="s">
        <v>20</v>
      </c>
      <c r="K8" s="348"/>
      <c r="L8" s="128"/>
      <c r="M8" s="128"/>
    </row>
    <row r="9" spans="1:1028" ht="9" customHeight="1" x14ac:dyDescent="0.3">
      <c r="A9" s="128"/>
      <c r="B9" s="128"/>
      <c r="C9" s="128"/>
      <c r="D9" s="184" t="s">
        <v>15</v>
      </c>
      <c r="E9" s="185" t="s">
        <v>22</v>
      </c>
      <c r="F9" s="185" t="s">
        <v>24</v>
      </c>
      <c r="G9" s="186" t="s">
        <v>25</v>
      </c>
      <c r="H9" s="326"/>
      <c r="I9" s="328"/>
      <c r="J9" s="349"/>
      <c r="K9" s="350"/>
      <c r="L9" s="128"/>
      <c r="M9" s="128"/>
    </row>
    <row r="10" spans="1:1028" ht="15.75" customHeight="1" x14ac:dyDescent="0.3">
      <c r="A10" s="128"/>
      <c r="B10" s="261" t="s">
        <v>120</v>
      </c>
      <c r="C10" s="267" t="s">
        <v>121</v>
      </c>
      <c r="D10" s="151">
        <v>1</v>
      </c>
      <c r="E10" s="159">
        <v>3</v>
      </c>
      <c r="F10" s="160">
        <v>42811</v>
      </c>
      <c r="G10" s="159">
        <v>1</v>
      </c>
      <c r="H10" s="161" t="s">
        <v>30</v>
      </c>
      <c r="I10" s="161" t="s">
        <v>31</v>
      </c>
      <c r="J10" s="351" t="s">
        <v>32</v>
      </c>
      <c r="K10" s="352"/>
      <c r="L10" s="128"/>
      <c r="M10" s="128"/>
    </row>
    <row r="11" spans="1:1028" ht="17.25" customHeight="1" x14ac:dyDescent="0.3">
      <c r="A11" s="128"/>
      <c r="B11" s="262"/>
      <c r="C11" s="268"/>
      <c r="D11" s="152">
        <v>2</v>
      </c>
      <c r="E11" s="162">
        <v>3</v>
      </c>
      <c r="F11" s="163">
        <v>42844</v>
      </c>
      <c r="G11" s="162">
        <v>2</v>
      </c>
      <c r="H11" s="164" t="s">
        <v>50</v>
      </c>
      <c r="I11" s="164" t="s">
        <v>69</v>
      </c>
      <c r="J11" s="362" t="s">
        <v>87</v>
      </c>
      <c r="K11" s="363"/>
      <c r="L11" s="128"/>
      <c r="M11" s="128"/>
    </row>
    <row r="12" spans="1:1028" ht="17.25" customHeight="1" x14ac:dyDescent="0.3">
      <c r="A12" s="128"/>
      <c r="B12" s="262"/>
      <c r="C12" s="268"/>
      <c r="D12" s="153">
        <v>3</v>
      </c>
      <c r="E12" s="162">
        <v>33</v>
      </c>
      <c r="F12" s="165">
        <v>43257</v>
      </c>
      <c r="G12" s="162">
        <v>2</v>
      </c>
      <c r="H12" s="164" t="s">
        <v>37</v>
      </c>
      <c r="I12" s="164" t="s">
        <v>70</v>
      </c>
      <c r="J12" s="166" t="s">
        <v>45</v>
      </c>
      <c r="K12" s="167"/>
      <c r="L12" s="128"/>
      <c r="M12" s="128"/>
    </row>
    <row r="13" spans="1:1028" ht="17.25" customHeight="1" x14ac:dyDescent="0.3">
      <c r="A13" s="128"/>
      <c r="B13" s="263"/>
      <c r="C13" s="268"/>
      <c r="D13" s="152">
        <v>4</v>
      </c>
      <c r="E13" s="162">
        <v>8</v>
      </c>
      <c r="F13" s="165">
        <v>43264</v>
      </c>
      <c r="G13" s="162">
        <v>2</v>
      </c>
      <c r="H13" s="168" t="s">
        <v>36</v>
      </c>
      <c r="I13" s="164" t="s">
        <v>71</v>
      </c>
      <c r="J13" s="166" t="s">
        <v>43</v>
      </c>
      <c r="K13" s="167"/>
      <c r="L13" s="128"/>
      <c r="M13" s="128"/>
    </row>
    <row r="14" spans="1:1028" ht="17.25" customHeight="1" x14ac:dyDescent="0.3">
      <c r="A14" s="128"/>
      <c r="B14" s="128"/>
      <c r="C14" s="268"/>
      <c r="D14" s="154">
        <v>5</v>
      </c>
      <c r="E14" s="169">
        <v>9</v>
      </c>
      <c r="F14" s="169" t="str">
        <f>"květen 2018"</f>
        <v>květen 2018</v>
      </c>
      <c r="G14" s="169">
        <v>2</v>
      </c>
      <c r="H14" s="170" t="s">
        <v>46</v>
      </c>
      <c r="I14" s="170" t="s">
        <v>42</v>
      </c>
      <c r="J14" s="171" t="s">
        <v>44</v>
      </c>
      <c r="K14" s="172"/>
      <c r="L14" s="128"/>
      <c r="M14" s="128"/>
    </row>
    <row r="15" spans="1:1028" ht="17.25" customHeight="1" x14ac:dyDescent="0.3">
      <c r="A15" s="128"/>
      <c r="B15" s="128"/>
      <c r="C15" s="268"/>
      <c r="D15" s="155">
        <v>6</v>
      </c>
      <c r="E15" s="169">
        <v>3</v>
      </c>
      <c r="F15" s="173">
        <v>43248</v>
      </c>
      <c r="G15" s="169">
        <v>2</v>
      </c>
      <c r="H15" s="170" t="s">
        <v>47</v>
      </c>
      <c r="I15" s="170" t="s">
        <v>48</v>
      </c>
      <c r="J15" s="364" t="s">
        <v>87</v>
      </c>
      <c r="K15" s="365"/>
      <c r="L15" s="128"/>
      <c r="M15" s="128"/>
    </row>
    <row r="16" spans="1:1028" ht="12" customHeight="1" x14ac:dyDescent="0.3">
      <c r="A16" s="128"/>
      <c r="B16" s="128"/>
      <c r="C16" s="269"/>
      <c r="D16" s="154">
        <v>7</v>
      </c>
      <c r="E16" s="323">
        <v>3</v>
      </c>
      <c r="F16" s="343" t="s">
        <v>82</v>
      </c>
      <c r="G16" s="323">
        <v>2</v>
      </c>
      <c r="H16" s="331" t="s">
        <v>81</v>
      </c>
      <c r="I16" s="333" t="s">
        <v>83</v>
      </c>
      <c r="J16" s="374" t="s">
        <v>86</v>
      </c>
      <c r="K16" s="375"/>
      <c r="L16" s="128"/>
      <c r="M16" s="128"/>
    </row>
    <row r="17" spans="1:1028" ht="17.25" customHeight="1" x14ac:dyDescent="0.3">
      <c r="A17" s="128"/>
      <c r="B17" s="128"/>
      <c r="C17" s="270"/>
      <c r="D17" s="155">
        <v>8</v>
      </c>
      <c r="E17" s="324"/>
      <c r="F17" s="344"/>
      <c r="G17" s="324"/>
      <c r="H17" s="332"/>
      <c r="I17" s="334"/>
      <c r="J17" s="376"/>
      <c r="K17" s="377"/>
      <c r="L17" s="128"/>
      <c r="M17" s="128"/>
    </row>
    <row r="18" spans="1:1028" ht="17.25" customHeight="1" x14ac:dyDescent="0.3">
      <c r="A18" s="128"/>
      <c r="B18" s="128"/>
      <c r="C18" s="128"/>
      <c r="D18" s="313">
        <v>9</v>
      </c>
      <c r="E18" s="309"/>
      <c r="F18" s="345" t="s">
        <v>82</v>
      </c>
      <c r="G18" s="309">
        <v>2</v>
      </c>
      <c r="H18" s="335" t="s">
        <v>84</v>
      </c>
      <c r="I18" s="337" t="s">
        <v>91</v>
      </c>
      <c r="J18" s="370" t="s">
        <v>85</v>
      </c>
      <c r="K18" s="371"/>
      <c r="L18" s="128"/>
      <c r="M18" s="128"/>
    </row>
    <row r="19" spans="1:1028" ht="10.5" customHeight="1" x14ac:dyDescent="0.3">
      <c r="A19" s="128"/>
      <c r="B19" s="128"/>
      <c r="C19" s="128"/>
      <c r="D19" s="314"/>
      <c r="E19" s="325"/>
      <c r="F19" s="346"/>
      <c r="G19" s="325"/>
      <c r="H19" s="336"/>
      <c r="I19" s="338"/>
      <c r="J19" s="372"/>
      <c r="K19" s="373"/>
      <c r="L19" s="128"/>
      <c r="M19" s="128"/>
    </row>
    <row r="20" spans="1:1028" ht="16.5" customHeight="1" thickBot="1" x14ac:dyDescent="0.3">
      <c r="A20" s="128"/>
      <c r="B20" s="128"/>
      <c r="C20" s="128"/>
      <c r="D20" s="156" t="s">
        <v>92</v>
      </c>
      <c r="E20" s="174"/>
      <c r="F20" s="175" t="s">
        <v>95</v>
      </c>
      <c r="G20" s="176" t="s">
        <v>96</v>
      </c>
      <c r="H20" s="177" t="s">
        <v>129</v>
      </c>
      <c r="I20" s="178" t="s">
        <v>94</v>
      </c>
      <c r="J20" s="179" t="s">
        <v>93</v>
      </c>
      <c r="K20" s="180"/>
      <c r="L20" s="128"/>
      <c r="M20" s="128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  <c r="AMK20"/>
      <c r="AML20"/>
      <c r="AMM20"/>
      <c r="AMN20"/>
    </row>
    <row r="21" spans="1:1028" ht="9" customHeight="1" x14ac:dyDescent="0.3">
      <c r="A21" s="128"/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</row>
    <row r="22" spans="1:1028" ht="12.75" customHeight="1" x14ac:dyDescent="0.3">
      <c r="A22" s="128"/>
      <c r="B22" s="128"/>
      <c r="C22" s="128"/>
      <c r="D22" s="187" t="s">
        <v>16</v>
      </c>
      <c r="E22" s="188" t="s">
        <v>21</v>
      </c>
      <c r="F22" s="188" t="s">
        <v>73</v>
      </c>
      <c r="G22" s="189" t="s">
        <v>74</v>
      </c>
      <c r="H22" s="339" t="s">
        <v>128</v>
      </c>
      <c r="I22" s="341" t="s">
        <v>19</v>
      </c>
      <c r="J22" s="366" t="s">
        <v>20</v>
      </c>
      <c r="K22" s="367"/>
      <c r="L22" s="128"/>
      <c r="M22" s="128"/>
    </row>
    <row r="23" spans="1:1028" ht="9" customHeight="1" x14ac:dyDescent="0.3">
      <c r="A23" s="128"/>
      <c r="B23" s="128"/>
      <c r="C23" s="128"/>
      <c r="D23" s="190" t="s">
        <v>15</v>
      </c>
      <c r="E23" s="185" t="s">
        <v>22</v>
      </c>
      <c r="F23" s="185" t="s">
        <v>25</v>
      </c>
      <c r="G23" s="186" t="s">
        <v>25</v>
      </c>
      <c r="H23" s="340"/>
      <c r="I23" s="342"/>
      <c r="J23" s="368"/>
      <c r="K23" s="369"/>
      <c r="L23" s="128"/>
      <c r="M23" s="128"/>
    </row>
    <row r="24" spans="1:1028" ht="17.25" customHeight="1" x14ac:dyDescent="0.3">
      <c r="A24" s="128"/>
      <c r="B24" s="291" t="s">
        <v>120</v>
      </c>
      <c r="C24" s="293" t="s">
        <v>2</v>
      </c>
      <c r="D24" s="149">
        <v>1</v>
      </c>
      <c r="E24" s="191">
        <v>3</v>
      </c>
      <c r="F24" s="163">
        <v>42461</v>
      </c>
      <c r="G24" s="163">
        <v>43556</v>
      </c>
      <c r="H24" s="168" t="s">
        <v>130</v>
      </c>
      <c r="I24" s="168" t="s">
        <v>72</v>
      </c>
      <c r="J24" s="356" t="s">
        <v>63</v>
      </c>
      <c r="K24" s="357"/>
      <c r="L24" s="128"/>
      <c r="M24" s="128"/>
    </row>
    <row r="25" spans="1:1028" ht="28.5" customHeight="1" x14ac:dyDescent="0.3">
      <c r="A25" s="128"/>
      <c r="B25" s="292"/>
      <c r="C25" s="294"/>
      <c r="D25" s="150">
        <v>2</v>
      </c>
      <c r="E25" s="192">
        <v>3</v>
      </c>
      <c r="F25" s="192">
        <v>2016</v>
      </c>
      <c r="G25" s="192">
        <v>2018</v>
      </c>
      <c r="H25" s="193" t="s">
        <v>131</v>
      </c>
      <c r="I25" s="194" t="s">
        <v>75</v>
      </c>
      <c r="J25" s="358" t="s">
        <v>63</v>
      </c>
      <c r="K25" s="359"/>
      <c r="L25" s="128"/>
      <c r="M25" s="128"/>
    </row>
    <row r="26" spans="1:1028" ht="17.25" customHeight="1" x14ac:dyDescent="0.3">
      <c r="A26" s="128"/>
      <c r="B26" s="128"/>
      <c r="C26" s="128"/>
      <c r="D26" s="157">
        <v>3</v>
      </c>
      <c r="E26" s="195">
        <v>8</v>
      </c>
      <c r="F26" s="195">
        <v>2018</v>
      </c>
      <c r="G26" s="195">
        <v>2019</v>
      </c>
      <c r="H26" s="196" t="s">
        <v>78</v>
      </c>
      <c r="I26" s="197" t="s">
        <v>76</v>
      </c>
      <c r="J26" s="360" t="s">
        <v>63</v>
      </c>
      <c r="K26" s="361"/>
      <c r="L26" s="128"/>
      <c r="M26" s="128"/>
    </row>
    <row r="27" spans="1:1028" ht="26.25" customHeight="1" x14ac:dyDescent="0.3">
      <c r="A27" s="128"/>
      <c r="B27" s="128"/>
      <c r="C27" s="128"/>
      <c r="D27" s="158">
        <v>4</v>
      </c>
      <c r="E27" s="198">
        <v>5</v>
      </c>
      <c r="F27" s="329" t="s">
        <v>80</v>
      </c>
      <c r="G27" s="330"/>
      <c r="H27" s="199" t="s">
        <v>79</v>
      </c>
      <c r="I27" s="200" t="s">
        <v>77</v>
      </c>
      <c r="J27" s="360" t="s">
        <v>63</v>
      </c>
      <c r="K27" s="361"/>
      <c r="L27" s="128"/>
      <c r="M27" s="128"/>
    </row>
    <row r="28" spans="1:1028" ht="17.25" customHeight="1" x14ac:dyDescent="0.3">
      <c r="A28" s="128"/>
      <c r="B28" s="128"/>
      <c r="C28" s="128"/>
      <c r="D28" s="311">
        <v>5</v>
      </c>
      <c r="E28" s="309">
        <v>6</v>
      </c>
      <c r="F28" s="317">
        <v>2017</v>
      </c>
      <c r="G28" s="317">
        <v>2019</v>
      </c>
      <c r="H28" s="321" t="s">
        <v>88</v>
      </c>
      <c r="I28" s="315" t="s">
        <v>89</v>
      </c>
      <c r="J28" s="353" t="s">
        <v>63</v>
      </c>
      <c r="K28" s="354"/>
      <c r="L28" s="128"/>
      <c r="M28" s="128"/>
    </row>
    <row r="29" spans="1:1028" ht="18.75" customHeight="1" x14ac:dyDescent="0.3">
      <c r="A29" s="128"/>
      <c r="B29" s="128"/>
      <c r="C29" s="128"/>
      <c r="D29" s="319"/>
      <c r="E29" s="320"/>
      <c r="F29" s="318"/>
      <c r="G29" s="318"/>
      <c r="H29" s="322"/>
      <c r="I29" s="316"/>
      <c r="J29" s="318"/>
      <c r="K29" s="355"/>
      <c r="L29" s="128"/>
      <c r="M29" s="128"/>
    </row>
    <row r="30" spans="1:1028" ht="18.75" customHeight="1" x14ac:dyDescent="0.3">
      <c r="A30" s="128"/>
      <c r="B30" s="128"/>
      <c r="C30" s="128"/>
      <c r="D30" s="311">
        <v>6</v>
      </c>
      <c r="E30" s="309">
        <v>6</v>
      </c>
      <c r="F30" s="201">
        <v>2018</v>
      </c>
      <c r="G30" s="201">
        <v>2019</v>
      </c>
      <c r="H30" s="202" t="s">
        <v>90</v>
      </c>
      <c r="I30" s="307" t="s">
        <v>136</v>
      </c>
      <c r="J30" s="203"/>
      <c r="K30" s="204"/>
      <c r="L30" s="128"/>
      <c r="M30" s="128"/>
    </row>
    <row r="31" spans="1:1028" ht="5.25" customHeight="1" x14ac:dyDescent="0.3">
      <c r="A31" s="128"/>
      <c r="B31" s="128"/>
      <c r="C31" s="128"/>
      <c r="D31" s="312"/>
      <c r="E31" s="310"/>
      <c r="F31" s="205"/>
      <c r="G31" s="205"/>
      <c r="H31" s="205"/>
      <c r="I31" s="308"/>
      <c r="J31" s="206"/>
      <c r="K31" s="207"/>
      <c r="L31" s="128"/>
      <c r="M31" s="128"/>
    </row>
    <row r="32" spans="1:1028" x14ac:dyDescent="0.3">
      <c r="A32" s="128"/>
      <c r="B32" s="128"/>
      <c r="C32" s="128"/>
      <c r="D32" s="128"/>
      <c r="E32" s="128"/>
      <c r="F32" s="128"/>
      <c r="G32" s="128"/>
      <c r="H32" s="128"/>
      <c r="I32" s="128"/>
      <c r="J32" s="128"/>
      <c r="K32" s="128"/>
      <c r="L32" s="128"/>
      <c r="M32" s="128"/>
    </row>
  </sheetData>
  <mergeCells count="44">
    <mergeCell ref="J8:K9"/>
    <mergeCell ref="J10:K10"/>
    <mergeCell ref="J28:K29"/>
    <mergeCell ref="J24:K24"/>
    <mergeCell ref="J25:K25"/>
    <mergeCell ref="J26:K26"/>
    <mergeCell ref="J27:K27"/>
    <mergeCell ref="J11:K11"/>
    <mergeCell ref="J15:K15"/>
    <mergeCell ref="J22:K23"/>
    <mergeCell ref="J18:K19"/>
    <mergeCell ref="J16:K17"/>
    <mergeCell ref="F27:G27"/>
    <mergeCell ref="H16:H17"/>
    <mergeCell ref="I16:I17"/>
    <mergeCell ref="G16:G17"/>
    <mergeCell ref="H18:H19"/>
    <mergeCell ref="I18:I19"/>
    <mergeCell ref="H22:H23"/>
    <mergeCell ref="I22:I23"/>
    <mergeCell ref="F16:F17"/>
    <mergeCell ref="F18:F19"/>
    <mergeCell ref="G18:G19"/>
    <mergeCell ref="G3:H3"/>
    <mergeCell ref="G6:H6"/>
    <mergeCell ref="I30:I31"/>
    <mergeCell ref="E30:E31"/>
    <mergeCell ref="D30:D31"/>
    <mergeCell ref="D18:D19"/>
    <mergeCell ref="I28:I29"/>
    <mergeCell ref="G28:G29"/>
    <mergeCell ref="D28:D29"/>
    <mergeCell ref="E28:E29"/>
    <mergeCell ref="F28:F29"/>
    <mergeCell ref="H28:H29"/>
    <mergeCell ref="E16:E17"/>
    <mergeCell ref="E18:E19"/>
    <mergeCell ref="H8:H9"/>
    <mergeCell ref="I8:I9"/>
    <mergeCell ref="B10:B13"/>
    <mergeCell ref="C10:C17"/>
    <mergeCell ref="B24:B25"/>
    <mergeCell ref="C24:C25"/>
    <mergeCell ref="D2:F6"/>
  </mergeCells>
  <hyperlinks>
    <hyperlink ref="J24" r:id="rId1"/>
    <hyperlink ref="J25" r:id="rId2"/>
    <hyperlink ref="J26" r:id="rId3"/>
    <hyperlink ref="J27" r:id="rId4"/>
  </hyperlinks>
  <pageMargins left="0.7" right="0.7" top="0.78749999999999998" bottom="0.78749999999999998" header="0.51180555555555496" footer="0.51180555555555496"/>
  <pageSetup paperSize="9" firstPageNumber="0" orientation="portrait"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1:AMN11"/>
  <sheetViews>
    <sheetView zoomScaleNormal="100" workbookViewId="0">
      <selection activeCell="E16" sqref="E16"/>
    </sheetView>
  </sheetViews>
  <sheetFormatPr defaultRowHeight="18.75" x14ac:dyDescent="0.3"/>
  <cols>
    <col min="1" max="1" width="4.5703125" customWidth="1"/>
    <col min="2" max="2" width="4.28515625" customWidth="1"/>
    <col min="3" max="3" width="3.42578125" style="1" customWidth="1"/>
    <col min="4" max="5" width="9.140625" style="1"/>
    <col min="6" max="6" width="13.28515625" style="1" customWidth="1"/>
    <col min="7" max="7" width="9.140625" style="1"/>
    <col min="8" max="8" width="72" style="1" customWidth="1"/>
    <col min="9" max="9" width="56.28515625" style="1" customWidth="1"/>
    <col min="10" max="11" width="9.140625" style="2"/>
    <col min="12" max="1028" width="9.140625" style="1"/>
  </cols>
  <sheetData>
    <row r="1" spans="2:1028" ht="16.5" customHeight="1" thickBot="1" x14ac:dyDescent="0.3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  <c r="AMK1"/>
      <c r="AML1"/>
      <c r="AMM1"/>
      <c r="AMN1"/>
    </row>
    <row r="2" spans="2:1028" ht="18.75" customHeight="1" x14ac:dyDescent="0.25">
      <c r="C2"/>
      <c r="D2" s="252" t="s">
        <v>0</v>
      </c>
      <c r="E2" s="295"/>
      <c r="F2" s="296"/>
      <c r="G2" s="44"/>
      <c r="H2" s="145" t="s">
        <v>1</v>
      </c>
      <c r="I2" s="63" t="s">
        <v>2</v>
      </c>
      <c r="J2" s="68" t="s">
        <v>3</v>
      </c>
      <c r="K2" s="62" t="s">
        <v>114</v>
      </c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  <c r="AMK2"/>
      <c r="AML2"/>
      <c r="AMM2"/>
      <c r="AMN2"/>
    </row>
    <row r="3" spans="2:1028" ht="13.5" customHeight="1" x14ac:dyDescent="0.25">
      <c r="C3"/>
      <c r="D3" s="297"/>
      <c r="E3" s="298"/>
      <c r="F3" s="299"/>
      <c r="G3" s="303" t="s">
        <v>4</v>
      </c>
      <c r="H3" s="304"/>
      <c r="I3" s="138">
        <v>27</v>
      </c>
      <c r="J3" s="146">
        <v>15</v>
      </c>
      <c r="K3" s="211">
        <v>31</v>
      </c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  <c r="AMK3"/>
      <c r="AML3"/>
      <c r="AMM3"/>
      <c r="AMN3"/>
    </row>
    <row r="4" spans="2:1028" ht="23.25" customHeight="1" thickBot="1" x14ac:dyDescent="0.3">
      <c r="C4"/>
      <c r="D4" s="300"/>
      <c r="E4" s="301"/>
      <c r="F4" s="302"/>
      <c r="G4" s="218"/>
      <c r="H4" s="214" t="s">
        <v>133</v>
      </c>
      <c r="I4" s="215">
        <v>3</v>
      </c>
      <c r="J4" s="216">
        <v>2</v>
      </c>
      <c r="K4" s="217">
        <v>2</v>
      </c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  <c r="AMK4"/>
      <c r="AML4"/>
      <c r="AMM4"/>
      <c r="AMN4"/>
    </row>
    <row r="6" spans="2:1028" x14ac:dyDescent="0.3">
      <c r="D6" s="26" t="s">
        <v>16</v>
      </c>
      <c r="E6" s="27" t="s">
        <v>21</v>
      </c>
      <c r="F6" s="28" t="s">
        <v>23</v>
      </c>
      <c r="G6" s="29" t="s">
        <v>26</v>
      </c>
      <c r="H6" s="386" t="s">
        <v>137</v>
      </c>
      <c r="I6" s="378" t="s">
        <v>19</v>
      </c>
      <c r="J6" s="380" t="s">
        <v>20</v>
      </c>
      <c r="K6" s="381"/>
    </row>
    <row r="7" spans="2:1028" x14ac:dyDescent="0.3">
      <c r="D7" s="30" t="s">
        <v>15</v>
      </c>
      <c r="E7" s="23" t="s">
        <v>22</v>
      </c>
      <c r="F7" s="24" t="s">
        <v>24</v>
      </c>
      <c r="G7" s="25" t="s">
        <v>25</v>
      </c>
      <c r="H7" s="387"/>
      <c r="I7" s="379"/>
      <c r="J7" s="382"/>
      <c r="K7" s="383"/>
    </row>
    <row r="8" spans="2:1028" ht="23.25" customHeight="1" x14ac:dyDescent="0.3">
      <c r="B8" s="384" t="s">
        <v>120</v>
      </c>
      <c r="C8" s="293" t="s">
        <v>2</v>
      </c>
      <c r="D8" s="212">
        <v>1</v>
      </c>
      <c r="E8" s="38" t="s">
        <v>159</v>
      </c>
      <c r="F8" s="35" t="s">
        <v>62</v>
      </c>
      <c r="G8" s="38">
        <v>2</v>
      </c>
      <c r="H8" s="35" t="s">
        <v>64</v>
      </c>
      <c r="I8" s="35" t="s">
        <v>68</v>
      </c>
      <c r="J8" s="39" t="s">
        <v>63</v>
      </c>
      <c r="K8" s="37"/>
    </row>
    <row r="9" spans="2:1028" ht="23.25" customHeight="1" x14ac:dyDescent="0.3">
      <c r="B9" s="385"/>
      <c r="C9" s="294"/>
      <c r="D9" s="42">
        <v>2</v>
      </c>
      <c r="E9" s="41">
        <v>6</v>
      </c>
      <c r="F9" s="40" t="s">
        <v>111</v>
      </c>
      <c r="G9" s="41">
        <v>5</v>
      </c>
      <c r="H9" s="34" t="s">
        <v>134</v>
      </c>
      <c r="I9" s="34" t="s">
        <v>132</v>
      </c>
      <c r="J9" s="65" t="s">
        <v>112</v>
      </c>
      <c r="K9" s="31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  <c r="AMK9"/>
      <c r="AML9"/>
      <c r="AMM9"/>
      <c r="AMN9"/>
    </row>
    <row r="10" spans="2:1028" x14ac:dyDescent="0.3">
      <c r="D10" s="213">
        <v>3</v>
      </c>
      <c r="E10" s="43" t="s">
        <v>105</v>
      </c>
      <c r="F10" s="43" t="s">
        <v>113</v>
      </c>
      <c r="G10" s="43">
        <v>5</v>
      </c>
      <c r="H10" s="36" t="s">
        <v>135</v>
      </c>
      <c r="I10" s="219" t="s">
        <v>138</v>
      </c>
      <c r="J10" s="64" t="s">
        <v>112</v>
      </c>
      <c r="K10" s="32"/>
    </row>
    <row r="11" spans="2:1028" x14ac:dyDescent="0.3">
      <c r="J11" s="1"/>
      <c r="K11" s="1"/>
    </row>
  </sheetData>
  <mergeCells count="7">
    <mergeCell ref="I6:I7"/>
    <mergeCell ref="J6:K7"/>
    <mergeCell ref="C8:C9"/>
    <mergeCell ref="B8:B9"/>
    <mergeCell ref="D2:F4"/>
    <mergeCell ref="G3:H3"/>
    <mergeCell ref="H6:H7"/>
  </mergeCells>
  <hyperlinks>
    <hyperlink ref="J8" r:id="rId1"/>
  </hyperlinks>
  <pageMargins left="0.7" right="0.7" top="0.78749999999999998" bottom="0.78749999999999998" header="0.51180555555555496" footer="0.51180555555555496"/>
  <pageSetup firstPageNumber="0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3:C18"/>
  <sheetViews>
    <sheetView workbookViewId="0">
      <selection activeCell="E9" sqref="E9"/>
    </sheetView>
  </sheetViews>
  <sheetFormatPr defaultRowHeight="17.25" customHeight="1" x14ac:dyDescent="0.25"/>
  <cols>
    <col min="1" max="1" width="9.140625" style="128"/>
    <col min="2" max="2" width="76.85546875" style="128" customWidth="1"/>
    <col min="3" max="3" width="9.140625" style="220"/>
    <col min="4" max="16384" width="9.140625" style="128"/>
  </cols>
  <sheetData>
    <row r="3" spans="2:3" ht="17.25" customHeight="1" x14ac:dyDescent="0.25">
      <c r="B3" s="234" t="s">
        <v>158</v>
      </c>
    </row>
    <row r="4" spans="2:3" ht="17.25" customHeight="1" thickBot="1" x14ac:dyDescent="0.3"/>
    <row r="5" spans="2:3" ht="22.5" customHeight="1" x14ac:dyDescent="0.3">
      <c r="B5" s="221" t="s">
        <v>146</v>
      </c>
      <c r="C5" s="222" t="s">
        <v>147</v>
      </c>
    </row>
    <row r="6" spans="2:3" ht="11.25" customHeight="1" x14ac:dyDescent="0.25">
      <c r="B6" s="223"/>
      <c r="C6" s="224"/>
    </row>
    <row r="7" spans="2:3" ht="17.25" customHeight="1" x14ac:dyDescent="0.25">
      <c r="B7" s="225" t="s">
        <v>139</v>
      </c>
      <c r="C7" s="224" t="s">
        <v>148</v>
      </c>
    </row>
    <row r="8" spans="2:3" ht="17.25" customHeight="1" x14ac:dyDescent="0.25">
      <c r="B8" s="225" t="s">
        <v>143</v>
      </c>
      <c r="C8" s="224" t="s">
        <v>149</v>
      </c>
    </row>
    <row r="9" spans="2:3" ht="17.25" customHeight="1" x14ac:dyDescent="0.25">
      <c r="B9" s="225" t="s">
        <v>140</v>
      </c>
      <c r="C9" s="224" t="s">
        <v>150</v>
      </c>
    </row>
    <row r="10" spans="2:3" ht="17.25" customHeight="1" x14ac:dyDescent="0.25">
      <c r="B10" s="225" t="s">
        <v>144</v>
      </c>
      <c r="C10" s="224" t="s">
        <v>151</v>
      </c>
    </row>
    <row r="11" spans="2:3" ht="17.25" customHeight="1" x14ac:dyDescent="0.25">
      <c r="B11" s="225" t="s">
        <v>141</v>
      </c>
      <c r="C11" s="224" t="s">
        <v>152</v>
      </c>
    </row>
    <row r="12" spans="2:3" ht="17.25" customHeight="1" thickBot="1" x14ac:dyDescent="0.3">
      <c r="B12" s="226" t="s">
        <v>142</v>
      </c>
      <c r="C12" s="227" t="s">
        <v>153</v>
      </c>
    </row>
    <row r="13" spans="2:3" ht="17.25" customHeight="1" thickBot="1" x14ac:dyDescent="0.3"/>
    <row r="14" spans="2:3" ht="26.25" customHeight="1" thickBot="1" x14ac:dyDescent="0.3">
      <c r="B14" s="228" t="s">
        <v>145</v>
      </c>
      <c r="C14" s="229" t="s">
        <v>154</v>
      </c>
    </row>
    <row r="15" spans="2:3" ht="17.25" customHeight="1" thickBot="1" x14ac:dyDescent="0.3"/>
    <row r="16" spans="2:3" ht="26.25" customHeight="1" thickBot="1" x14ac:dyDescent="0.3">
      <c r="B16" s="230" t="s">
        <v>155</v>
      </c>
      <c r="C16" s="231" t="s">
        <v>156</v>
      </c>
    </row>
    <row r="17" spans="2:3" ht="17.25" customHeight="1" thickBot="1" x14ac:dyDescent="0.3"/>
    <row r="18" spans="2:3" ht="26.25" customHeight="1" thickBot="1" x14ac:dyDescent="0.3">
      <c r="B18" s="232" t="s">
        <v>28</v>
      </c>
      <c r="C18" s="233" t="s">
        <v>157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Plán indikátorů</vt:lpstr>
      <vt:lpstr>Technologikcý foresight</vt:lpstr>
      <vt:lpstr>Projekty</vt:lpstr>
      <vt:lpstr>Spolupráce s EBTP</vt:lpstr>
      <vt:lpstr>Dokumenty  Foresight SVA a IAP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Gál Leoš</dc:creator>
  <cp:lastModifiedBy>Tereza Douderova</cp:lastModifiedBy>
  <cp:revision>0</cp:revision>
  <dcterms:created xsi:type="dcterms:W3CDTF">2016-07-21T08:34:42Z</dcterms:created>
  <dcterms:modified xsi:type="dcterms:W3CDTF">2019-07-10T06:56:37Z</dcterms:modified>
</cp:coreProperties>
</file>